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E:\Cypress College Integrated Planning\"/>
    </mc:Choice>
  </mc:AlternateContent>
  <bookViews>
    <workbookView xWindow="0" yWindow="0" windowWidth="28800" windowHeight="12435" tabRatio="752" activeTab="1"/>
  </bookViews>
  <sheets>
    <sheet name="Instructions" sheetId="10" r:id="rId1"/>
    <sheet name="Planned Expenditures" sheetId="28" r:id="rId2"/>
    <sheet name="Districts-Colleges" sheetId="21" state="hidden" r:id="rId3"/>
    <sheet name="Cat Flex List" sheetId="26" state="hidden" r:id="rId4"/>
    <sheet name="Yes-No" sheetId="25" state="hidden" r:id="rId5"/>
  </sheets>
  <externalReferences>
    <externalReference r:id="rId6"/>
    <externalReference r:id="rId7"/>
    <externalReference r:id="rId8"/>
    <externalReference r:id="rId9"/>
  </externalReferences>
  <definedNames>
    <definedName name="\c" localSheetId="3">'[1]Special Class FTES calc'!#REF!</definedName>
    <definedName name="\c" localSheetId="4">'[1]Special Class FTES calc'!#REF!</definedName>
    <definedName name="CCC_Flexibility_Categorical_Programs">'Cat Flex List'!$A$9:$A$29</definedName>
    <definedName name="CCD">'[2]CCDs, CCCs'!$A$2:$A$74</definedName>
    <definedName name="colleges" localSheetId="3">'[3]districts colleges'!$C$2:$C$118</definedName>
    <definedName name="colleges" localSheetId="4">'[3]districts colleges'!$C$2:$C$118</definedName>
    <definedName name="colleges">'Districts-Colleges'!$C$2:$C$118</definedName>
    <definedName name="creditnoncredit" localSheetId="3">'[3]districts colleges'!$G$2:$G$4</definedName>
    <definedName name="creditnoncredit" localSheetId="4">'[3]districts colleges'!$G$2:$G$4</definedName>
    <definedName name="creditnoncredit">'Districts-Colleges'!$G$2:$G$4</definedName>
    <definedName name="districts" localSheetId="3">'[3]districts colleges'!$A$2:$A$74</definedName>
    <definedName name="districts" localSheetId="4">'[3]districts colleges'!$A$2:$A$74</definedName>
    <definedName name="districts">'Districts-Colleges'!$A$2:$A$74</definedName>
    <definedName name="_xlnm.Print_Area" localSheetId="0">Instructions!$A$1:$J$39</definedName>
    <definedName name="_xlnm.Print_Area" localSheetId="1">'Planned Expenditures'!$A$1:$I$18</definedName>
    <definedName name="Print_Area_MI" localSheetId="3">#REF!</definedName>
    <definedName name="Print_Area_MI" localSheetId="4">#REF!</definedName>
    <definedName name="Print_Area_MI">#REF!</definedName>
    <definedName name="q">'[4]districts colleges'!$C$2:$C$115</definedName>
    <definedName name="Select_Credit_or_NonCredit">'Districts-Colleges'!$G$3:$G$4</definedName>
    <definedName name="YesNo" localSheetId="3">[3]yesno!$A$2:$A$4</definedName>
    <definedName name="YesNo">'Yes-No'!$A$2:$A$4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8" l="1"/>
  <c r="D19" i="28"/>
  <c r="E19" i="28"/>
  <c r="G19" i="28"/>
  <c r="I21" i="28"/>
  <c r="F19" i="28"/>
  <c r="F20" i="28"/>
  <c r="H19" i="28"/>
  <c r="H20" i="28"/>
  <c r="C119" i="21"/>
</calcChain>
</file>

<file path=xl/comments1.xml><?xml version="1.0" encoding="utf-8"?>
<comments xmlns="http://schemas.openxmlformats.org/spreadsheetml/2006/main">
  <authors>
    <author>Orta, Jason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Orta, Jason:</t>
        </r>
        <r>
          <rPr>
            <sz val="9"/>
            <color indexed="81"/>
            <rFont val="Tahoma"/>
            <family val="2"/>
          </rPr>
          <t xml:space="preserve">
Moved to bottom for the list because it was in the way…
</t>
        </r>
      </text>
    </comment>
  </commentList>
</comments>
</file>

<file path=xl/sharedStrings.xml><?xml version="1.0" encoding="utf-8"?>
<sst xmlns="http://schemas.openxmlformats.org/spreadsheetml/2006/main" count="287" uniqueCount="274">
  <si>
    <t>Employee Benefits</t>
  </si>
  <si>
    <t>Capital Outlay</t>
  </si>
  <si>
    <t>Other Outgo</t>
  </si>
  <si>
    <t>Supplies &amp; Materials</t>
  </si>
  <si>
    <t>Basic instructions:</t>
  </si>
  <si>
    <t>District</t>
  </si>
  <si>
    <t xml:space="preserve">College  </t>
  </si>
  <si>
    <t>Allan Hancock CCD</t>
  </si>
  <si>
    <t>Alameda College</t>
  </si>
  <si>
    <t>Antelope Valley CCD</t>
  </si>
  <si>
    <t>Allan Hancock College</t>
  </si>
  <si>
    <t>Barstow CCD</t>
  </si>
  <si>
    <t>American River College</t>
  </si>
  <si>
    <t>Butte CCD</t>
  </si>
  <si>
    <t>Antelope Valley College</t>
  </si>
  <si>
    <t>Cabrillo CCD</t>
  </si>
  <si>
    <t>Bakersfield College</t>
  </si>
  <si>
    <t>Cerritos CCD</t>
  </si>
  <si>
    <t>Barstow College</t>
  </si>
  <si>
    <t>Chabot-Las Positas CCD</t>
  </si>
  <si>
    <t>Berkeley City College</t>
  </si>
  <si>
    <t>Chaffey CCD</t>
  </si>
  <si>
    <t>Butte College</t>
  </si>
  <si>
    <t>Citrus CCD</t>
  </si>
  <si>
    <t>Cabrillo College</t>
  </si>
  <si>
    <t>Coast CCD</t>
  </si>
  <si>
    <t>Canada College</t>
  </si>
  <si>
    <t>Compton CCD</t>
  </si>
  <si>
    <t>College of the Canyons</t>
  </si>
  <si>
    <t>Contra Costa CCD</t>
  </si>
  <si>
    <t>Cerritos College</t>
  </si>
  <si>
    <t>Copper Mt. CCD</t>
  </si>
  <si>
    <t>Cerro Coso College</t>
  </si>
  <si>
    <t>Desert CCD</t>
  </si>
  <si>
    <t>Chabot College</t>
  </si>
  <si>
    <t>El Camino CCD</t>
  </si>
  <si>
    <t>Chaffey College</t>
  </si>
  <si>
    <t>Feather River CCD</t>
  </si>
  <si>
    <t>Citrus College</t>
  </si>
  <si>
    <t>Foothill-DeAnza CCD</t>
  </si>
  <si>
    <t>Coastline College</t>
  </si>
  <si>
    <t>Gavilan Joint CCD</t>
  </si>
  <si>
    <t>Columbia College</t>
  </si>
  <si>
    <t>Glendale CCD</t>
  </si>
  <si>
    <t>Compton College</t>
  </si>
  <si>
    <t>Grossmont Cuyamaca CCD</t>
  </si>
  <si>
    <t>Contra Costa College</t>
  </si>
  <si>
    <t>Hartnell CCD</t>
  </si>
  <si>
    <t xml:space="preserve">Copper Mt. College </t>
  </si>
  <si>
    <t>Imperial CCD</t>
  </si>
  <si>
    <t>Cosumnes River College</t>
  </si>
  <si>
    <t>Kern CCD</t>
  </si>
  <si>
    <t>Crafton Hills College</t>
  </si>
  <si>
    <t>Lake Tahoe CCD</t>
  </si>
  <si>
    <t>Cuesta College</t>
  </si>
  <si>
    <t>Lassen CCD</t>
  </si>
  <si>
    <t>Cuyamaca College</t>
  </si>
  <si>
    <t xml:space="preserve">Long Beach CCD </t>
  </si>
  <si>
    <t>Cypress College</t>
  </si>
  <si>
    <t>Los Angeles CCD</t>
  </si>
  <si>
    <t>De Anza College</t>
  </si>
  <si>
    <t>Los Rios CCD</t>
  </si>
  <si>
    <t>College of the Desert</t>
  </si>
  <si>
    <t>Marin CCD</t>
  </si>
  <si>
    <t>Diablo Valley College</t>
  </si>
  <si>
    <t>Mendocino-Lake CCD</t>
  </si>
  <si>
    <t>East Los Angeles College</t>
  </si>
  <si>
    <t>Merced CCD</t>
  </si>
  <si>
    <t>El Camino College</t>
  </si>
  <si>
    <t>Mira Costa CCD</t>
  </si>
  <si>
    <t>Evergreen Valley College</t>
  </si>
  <si>
    <t>Monterey Peninsula CCD</t>
  </si>
  <si>
    <t>Feather River College</t>
  </si>
  <si>
    <t>Mt. San Antonio CCD</t>
  </si>
  <si>
    <t>Folsom Lake</t>
  </si>
  <si>
    <t>Mt. San Jacinto CCD</t>
  </si>
  <si>
    <t>Foothill College</t>
  </si>
  <si>
    <t>Napa Valley CCD</t>
  </si>
  <si>
    <t>Fresno City College</t>
  </si>
  <si>
    <t>North Orange County CCD</t>
  </si>
  <si>
    <t>Fullerton College</t>
  </si>
  <si>
    <t>Ohlone CCD</t>
  </si>
  <si>
    <t>Gavilan College</t>
  </si>
  <si>
    <t>Palo Verde CCD</t>
  </si>
  <si>
    <t>Glendale College</t>
  </si>
  <si>
    <t>Palomar CCD</t>
  </si>
  <si>
    <t>Golden West College</t>
  </si>
  <si>
    <t>Pasadena Area CCD</t>
  </si>
  <si>
    <t>Grossmont College</t>
  </si>
  <si>
    <t>Peralta CCD</t>
  </si>
  <si>
    <t>Hartnell College</t>
  </si>
  <si>
    <t>Rancho Santiago CCD</t>
  </si>
  <si>
    <t>Imperial Valley College</t>
  </si>
  <si>
    <t>Redwoods CCD</t>
  </si>
  <si>
    <t>Irvine Valley College</t>
  </si>
  <si>
    <t>Rio Hondo CCD</t>
  </si>
  <si>
    <t>Lake Tahoe College</t>
  </si>
  <si>
    <t>Riverside CCD</t>
  </si>
  <si>
    <t>Laney College</t>
  </si>
  <si>
    <t>San Bernardino CCD</t>
  </si>
  <si>
    <t>Las Positas College</t>
  </si>
  <si>
    <t>San Diego CCD</t>
  </si>
  <si>
    <t>Lassen College</t>
  </si>
  <si>
    <t>San Francisco CCD</t>
  </si>
  <si>
    <t>Long Beach City College</t>
  </si>
  <si>
    <t>San Joaquin Delta CCD</t>
  </si>
  <si>
    <t>Los Angeles City College</t>
  </si>
  <si>
    <t>San Jose-Evergreen CCD</t>
  </si>
  <si>
    <t>Los Angeles Harbor College</t>
  </si>
  <si>
    <t>San Luis Obispo CCD</t>
  </si>
  <si>
    <t>Los Angeles Mission College</t>
  </si>
  <si>
    <t>San Mateo CCD</t>
  </si>
  <si>
    <t>Los Angeles Pierce College</t>
  </si>
  <si>
    <t>Santa Barbara CCD</t>
  </si>
  <si>
    <t>Los Angeles Southwest College</t>
  </si>
  <si>
    <t>Santa Clarita CCD</t>
  </si>
  <si>
    <t>Los Angeles Trade-Tech College</t>
  </si>
  <si>
    <t>Santa Monica CCD</t>
  </si>
  <si>
    <t>Los Angeles Valley College</t>
  </si>
  <si>
    <t>Sequoias CCD</t>
  </si>
  <si>
    <t>Los Medanos College</t>
  </si>
  <si>
    <t>Shasta-Tehama-Trinity CCD</t>
  </si>
  <si>
    <t>Marin College</t>
  </si>
  <si>
    <t>Sierra CCD</t>
  </si>
  <si>
    <t>Mendocino College</t>
  </si>
  <si>
    <t>Siskiyou Joint CCD</t>
  </si>
  <si>
    <t>Merced College</t>
  </si>
  <si>
    <t>Solano CCD</t>
  </si>
  <si>
    <t>Merritt College</t>
  </si>
  <si>
    <t>Sonoma County CCD</t>
  </si>
  <si>
    <t>Mira Costa College</t>
  </si>
  <si>
    <t>South Orange County CCD</t>
  </si>
  <si>
    <t>Mission College</t>
  </si>
  <si>
    <t>Southwestern CCD</t>
  </si>
  <si>
    <t>Modesto Junior College</t>
  </si>
  <si>
    <t>State Center CCD</t>
  </si>
  <si>
    <t>Monterey Peninsula College</t>
  </si>
  <si>
    <t>Ventura CCD</t>
  </si>
  <si>
    <t>Moorpark College</t>
  </si>
  <si>
    <t>Victor Valley CCD</t>
  </si>
  <si>
    <t>Moreno Valley College</t>
  </si>
  <si>
    <t>West Hills CCD</t>
  </si>
  <si>
    <t>Mt. San Antonio College</t>
  </si>
  <si>
    <t>West Kern CCD</t>
  </si>
  <si>
    <t>Mt. San Jacinto College</t>
  </si>
  <si>
    <t>West Valley CCD</t>
  </si>
  <si>
    <t>Napa College</t>
  </si>
  <si>
    <t>Yosemite CCD</t>
  </si>
  <si>
    <t>Norco College</t>
  </si>
  <si>
    <t>Yuba CCD</t>
  </si>
  <si>
    <t>Ohlone College</t>
  </si>
  <si>
    <t>Orange Coast College</t>
  </si>
  <si>
    <t>Oxnard College</t>
  </si>
  <si>
    <t>Palo Verde College</t>
  </si>
  <si>
    <t>Palomar College</t>
  </si>
  <si>
    <t>Pasadena City College</t>
  </si>
  <si>
    <t>Porterville College</t>
  </si>
  <si>
    <t>College of the Redwoods</t>
  </si>
  <si>
    <t>Reedley College</t>
  </si>
  <si>
    <t>Rio Hondo College</t>
  </si>
  <si>
    <t>Riverside College</t>
  </si>
  <si>
    <t>Sacramento City College</t>
  </si>
  <si>
    <t>Saddleback College</t>
  </si>
  <si>
    <t>San Bernardino Valley College</t>
  </si>
  <si>
    <t>San Diego City College</t>
  </si>
  <si>
    <t>San Diego Mesa College</t>
  </si>
  <si>
    <t>San Diego Miramar College</t>
  </si>
  <si>
    <t>San Francisco City College</t>
  </si>
  <si>
    <t>San Joaquin Delta College</t>
  </si>
  <si>
    <t>San Jose City College</t>
  </si>
  <si>
    <t>College of San Mateo</t>
  </si>
  <si>
    <t>Santa Ana College</t>
  </si>
  <si>
    <t>Santa Barbara City College</t>
  </si>
  <si>
    <t>Santa Monica College</t>
  </si>
  <si>
    <t>Santa Rosa Junior College</t>
  </si>
  <si>
    <t>Santiago Canyon College</t>
  </si>
  <si>
    <t>College of the Sequoias</t>
  </si>
  <si>
    <t>Shasta College</t>
  </si>
  <si>
    <t>Sierra College</t>
  </si>
  <si>
    <t>College of the Siskiyous</t>
  </si>
  <si>
    <t>Skyline College</t>
  </si>
  <si>
    <t>Solano College</t>
  </si>
  <si>
    <t>Southwestern College</t>
  </si>
  <si>
    <t>Taft College</t>
  </si>
  <si>
    <t>Ventura College</t>
  </si>
  <si>
    <t>Victor Valley College</t>
  </si>
  <si>
    <t>West Hills Coalinga College</t>
  </si>
  <si>
    <t>West Hills Lemoore College</t>
  </si>
  <si>
    <t>West Los Angeles College</t>
  </si>
  <si>
    <t>West Valley College</t>
  </si>
  <si>
    <t>Woodland College</t>
  </si>
  <si>
    <t>Yuba College</t>
  </si>
  <si>
    <t>Other Operating Expenses and Services</t>
  </si>
  <si>
    <t>Credit</t>
  </si>
  <si>
    <t>Noncredit</t>
  </si>
  <si>
    <t>Select Credit or Noncredit</t>
  </si>
  <si>
    <t>Select district</t>
  </si>
  <si>
    <t>Select college</t>
  </si>
  <si>
    <t>Select Yes or No</t>
  </si>
  <si>
    <t>Yes</t>
  </si>
  <si>
    <t>No</t>
  </si>
  <si>
    <t xml:space="preserve"> California Community Colleges Legislative Reporting Requirement - 2011-12</t>
  </si>
  <si>
    <t>Utilization of Categorical Flexibility Provision</t>
  </si>
  <si>
    <t>DISTRICT</t>
  </si>
  <si>
    <t>CBO or Designee</t>
  </si>
  <si>
    <t>Jeanette L. Gordon, Chief Financial Officer</t>
  </si>
  <si>
    <t xml:space="preserve">NO FUNDS TRANSFERRED </t>
  </si>
  <si>
    <t>Total 2011-12 Statewide Funding</t>
  </si>
  <si>
    <t>Amount Moved Out of Category</t>
  </si>
  <si>
    <t>Amount Moved Into Category</t>
  </si>
  <si>
    <t>Childcare Tax Bail Out</t>
  </si>
  <si>
    <t>Equal Employment Opportunity</t>
  </si>
  <si>
    <t xml:space="preserve">Economic Development  </t>
  </si>
  <si>
    <t xml:space="preserve">Apprenticeship </t>
  </si>
  <si>
    <t xml:space="preserve">Part-time Faculty Office Hours </t>
  </si>
  <si>
    <t xml:space="preserve">Part-time Faculty Health Insurance </t>
  </si>
  <si>
    <t xml:space="preserve">Part-time Faculty Compensation </t>
  </si>
  <si>
    <t xml:space="preserve">Matriculation </t>
  </si>
  <si>
    <t xml:space="preserve">Transfer Education and Articulation </t>
  </si>
  <si>
    <t xml:space="preserve">Physical Plant and Instructional Support </t>
  </si>
  <si>
    <t>Career Technical Education *</t>
  </si>
  <si>
    <t>XXX</t>
  </si>
  <si>
    <t xml:space="preserve">Student Financial Aid Administration </t>
  </si>
  <si>
    <t>Foster Care Education Program</t>
  </si>
  <si>
    <t xml:space="preserve">Fund for Student Success </t>
  </si>
  <si>
    <t xml:space="preserve">CalWORKs  </t>
  </si>
  <si>
    <t>Student Success Initiative - Basic Skills</t>
  </si>
  <si>
    <t>Nursing Support</t>
  </si>
  <si>
    <t>Disabled Students</t>
  </si>
  <si>
    <t>Extended Opportunity Programs &amp; Services</t>
  </si>
  <si>
    <t xml:space="preserve">CARE </t>
  </si>
  <si>
    <t>Telecom &amp; Technology Services</t>
  </si>
  <si>
    <r>
      <t xml:space="preserve">Funds may be transferred </t>
    </r>
    <r>
      <rPr>
        <b/>
        <sz val="11"/>
        <color indexed="8"/>
        <rFont val="Calibri"/>
        <family val="2"/>
      </rPr>
      <t>out of</t>
    </r>
    <r>
      <rPr>
        <sz val="10"/>
        <rFont val="Arial"/>
        <family val="2"/>
      </rPr>
      <t xml:space="preserve"> any</t>
    </r>
    <r>
      <rPr>
        <b/>
        <sz val="11"/>
        <color indexed="8"/>
        <rFont val="Calibri"/>
        <family val="2"/>
      </rPr>
      <t xml:space="preserve"> shaded</t>
    </r>
    <r>
      <rPr>
        <sz val="10"/>
        <rFont val="Arial"/>
        <family val="2"/>
      </rPr>
      <t xml:space="preserve"> categorical program and </t>
    </r>
    <r>
      <rPr>
        <b/>
        <sz val="11"/>
        <color indexed="8"/>
        <rFont val="Calibri"/>
        <family val="2"/>
      </rPr>
      <t>into</t>
    </r>
    <r>
      <rPr>
        <sz val="10"/>
        <rFont val="Arial"/>
        <family val="2"/>
      </rPr>
      <t xml:space="preserve"> any categorical program shown on this page.</t>
    </r>
  </si>
  <si>
    <t>* Career Technical Education is funded elsewhere in the budget and is not included in the flexibility provision.</t>
  </si>
  <si>
    <t xml:space="preserve">** The Chancellor may adjust allocations for these programs in support of statewide and regional functions. </t>
  </si>
  <si>
    <t>2011 State Budget Act (SB 87, Item 6870-101-0001, Provision 28)</t>
  </si>
  <si>
    <t>To print entire workbook: Go to File, Print, Entire Workbook.  Select double-sided.</t>
  </si>
  <si>
    <t>Select the CCC Categorical Program</t>
  </si>
  <si>
    <t>Clovis College</t>
  </si>
  <si>
    <t>North Orange School of Coninuing Ed</t>
  </si>
  <si>
    <t>San Diego Continuing Education</t>
  </si>
  <si>
    <t>includes NOSCE and SDCE</t>
  </si>
  <si>
    <t xml:space="preserve">  </t>
  </si>
  <si>
    <t>You will be able to enter whole numbers only (no cents).</t>
  </si>
  <si>
    <t>Object Code</t>
  </si>
  <si>
    <t>Instructions</t>
  </si>
  <si>
    <t>Basic Skills Initiative</t>
  </si>
  <si>
    <t>Student Equity</t>
  </si>
  <si>
    <t>Credit SSSP</t>
  </si>
  <si>
    <t>Credit SSSP - Match</t>
  </si>
  <si>
    <t>Noncredit SSSP</t>
  </si>
  <si>
    <t>Noncredit SSSP - Match</t>
  </si>
  <si>
    <t>Academic Salaries</t>
  </si>
  <si>
    <t>Classified and Other Nonacademic Salaries</t>
  </si>
  <si>
    <t>Gray-colored cells indicate a formula and cannot be modified.</t>
  </si>
  <si>
    <t>Be careful not to delete any formulas as it will impact the entire spreadsheet.</t>
  </si>
  <si>
    <t>Yellow-colored cells indicate where you need to input data.</t>
  </si>
  <si>
    <t>Although they appear in the CCC Budget and Accounting Manual, not all expenditures listed are appropriate.  Refer to program funding guidelines for more information.</t>
  </si>
  <si>
    <t>for fiscal reporting period July 1, 2017 - June 30, 2018</t>
  </si>
  <si>
    <t>Colleges must include anticipated district expenditures in their budget and program plan.</t>
  </si>
  <si>
    <t>Planned Expenditures</t>
  </si>
  <si>
    <t xml:space="preserve">You may enter data in the Planned Expenditures spreadsheet only. Use the tab key to move around in each spreadsheet. </t>
  </si>
  <si>
    <t xml:space="preserve">Planned Expenditures    </t>
  </si>
  <si>
    <t>Integrated Budget Template: BSI, Student Equity, and SSSP</t>
  </si>
  <si>
    <t xml:space="preserve">Report planned expenditures by program allocation and object code as defined by the California Community Colleges (CCC) Budget and Accounting Manual.  </t>
  </si>
  <si>
    <t>Column2</t>
  </si>
  <si>
    <t>Program Totals</t>
  </si>
  <si>
    <t>BSI, SE, &amp; SSSP Budget Total</t>
  </si>
  <si>
    <t>integratedplanning@cccco.edu</t>
  </si>
  <si>
    <t>For assistance in completing this report, please email:</t>
  </si>
  <si>
    <t>Category</t>
  </si>
  <si>
    <t>*Note: the text "Match" or "Mismatch" should appear at the bottom of each match column to assist in ensuring your allocation to match ratio is at least 1 to 1.</t>
  </si>
  <si>
    <t>This workbook contains two spreadsheets in the following order:</t>
  </si>
  <si>
    <t>If you need additional assistance, please contact the Chancellor's Office using the email address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</si>
</sst>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;[Red]#,##0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trike/>
      <sz val="12"/>
      <color rgb="FFFF0000"/>
      <name val="Calibri"/>
      <family val="2"/>
    </font>
    <font>
      <strike/>
      <sz val="10"/>
      <color rgb="FFFF0000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2"/>
      <color rgb="FFFF000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FF000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8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37" fontId="6" fillId="0" borderId="0"/>
    <xf numFmtId="0" fontId="1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31">
    <xf numFmtId="0" fontId="0" fillId="0" borderId="0" xfId="0"/>
    <xf numFmtId="37" fontId="5" fillId="0" borderId="0" xfId="10" applyFont="1" applyFill="1" applyBorder="1" applyAlignment="1">
      <alignment horizontal="center"/>
    </xf>
    <xf numFmtId="37" fontId="5" fillId="0" borderId="0" xfId="9" applyFont="1" applyFill="1" applyBorder="1" applyAlignment="1" applyProtection="1">
      <alignment horizontal="center" wrapText="1"/>
    </xf>
    <xf numFmtId="0" fontId="19" fillId="0" borderId="0" xfId="5"/>
    <xf numFmtId="37" fontId="4" fillId="0" borderId="0" xfId="10" applyFont="1" applyFill="1" applyBorder="1"/>
    <xf numFmtId="37" fontId="2" fillId="0" borderId="0" xfId="10" applyFont="1" applyFill="1" applyBorder="1" applyAlignment="1" applyProtection="1">
      <alignment horizontal="left"/>
    </xf>
    <xf numFmtId="37" fontId="4" fillId="0" borderId="0" xfId="9" applyFont="1" applyFill="1" applyBorder="1" applyAlignment="1" applyProtection="1">
      <alignment horizontal="left" wrapText="1"/>
    </xf>
    <xf numFmtId="37" fontId="2" fillId="0" borderId="0" xfId="10" quotePrefix="1" applyFont="1" applyFill="1" applyBorder="1" applyAlignment="1" applyProtection="1">
      <alignment horizontal="left"/>
    </xf>
    <xf numFmtId="37" fontId="2" fillId="0" borderId="0" xfId="8" applyFont="1" applyFill="1" applyBorder="1" applyAlignment="1" applyProtection="1">
      <alignment horizontal="left"/>
    </xf>
    <xf numFmtId="37" fontId="2" fillId="0" borderId="0" xfId="13" applyFont="1" applyFill="1" applyBorder="1"/>
    <xf numFmtId="0" fontId="19" fillId="0" borderId="0" xfId="5" applyFont="1"/>
    <xf numFmtId="37" fontId="2" fillId="0" borderId="0" xfId="13" applyFont="1" applyFill="1" applyBorder="1" applyAlignment="1" applyProtection="1">
      <alignment horizontal="left"/>
    </xf>
    <xf numFmtId="37" fontId="2" fillId="0" borderId="0" xfId="11" applyFont="1" applyFill="1" applyBorder="1" applyAlignment="1" applyProtection="1">
      <alignment horizontal="left"/>
    </xf>
    <xf numFmtId="37" fontId="2" fillId="0" borderId="0" xfId="12" applyFont="1" applyFill="1" applyBorder="1" applyAlignment="1" applyProtection="1">
      <alignment horizontal="left"/>
    </xf>
    <xf numFmtId="37" fontId="2" fillId="0" borderId="0" xfId="10" applyFont="1" applyFill="1" applyBorder="1"/>
    <xf numFmtId="37" fontId="2" fillId="0" borderId="0" xfId="10" applyFont="1" applyFill="1" applyBorder="1" applyAlignment="1" applyProtection="1">
      <alignment horizontal="center"/>
    </xf>
    <xf numFmtId="37" fontId="2" fillId="0" borderId="0" xfId="10" applyFont="1" applyFill="1" applyBorder="1" applyProtection="1"/>
    <xf numFmtId="0" fontId="2" fillId="0" borderId="0" xfId="4" applyFont="1"/>
    <xf numFmtId="0" fontId="2" fillId="0" borderId="0" xfId="4"/>
    <xf numFmtId="0" fontId="18" fillId="0" borderId="0" xfId="7" applyFont="1"/>
    <xf numFmtId="0" fontId="20" fillId="0" borderId="0" xfId="7" applyFont="1"/>
    <xf numFmtId="0" fontId="18" fillId="0" borderId="0" xfId="7" applyFont="1" applyBorder="1"/>
    <xf numFmtId="0" fontId="11" fillId="0" borderId="1" xfId="7" applyFont="1" applyBorder="1"/>
    <xf numFmtId="0" fontId="18" fillId="0" borderId="1" xfId="7" applyFont="1" applyBorder="1"/>
    <xf numFmtId="0" fontId="21" fillId="0" borderId="1" xfId="7" applyFont="1" applyBorder="1" applyAlignment="1">
      <alignment horizontal="center"/>
    </xf>
    <xf numFmtId="0" fontId="22" fillId="2" borderId="0" xfId="7" applyFont="1" applyFill="1"/>
    <xf numFmtId="164" fontId="22" fillId="2" borderId="0" xfId="3" applyNumberFormat="1" applyFont="1" applyFill="1" applyBorder="1"/>
    <xf numFmtId="0" fontId="18" fillId="2" borderId="0" xfId="7" applyFont="1" applyFill="1"/>
    <xf numFmtId="165" fontId="18" fillId="3" borderId="2" xfId="2" applyNumberFormat="1" applyFont="1" applyFill="1" applyBorder="1" applyProtection="1">
      <protection locked="0"/>
    </xf>
    <xf numFmtId="165" fontId="18" fillId="2" borderId="0" xfId="2" applyNumberFormat="1" applyFont="1" applyFill="1"/>
    <xf numFmtId="3" fontId="22" fillId="2" borderId="0" xfId="2" applyNumberFormat="1" applyFont="1" applyFill="1" applyBorder="1"/>
    <xf numFmtId="165" fontId="18" fillId="3" borderId="3" xfId="2" applyNumberFormat="1" applyFont="1" applyFill="1" applyBorder="1" applyProtection="1">
      <protection locked="0"/>
    </xf>
    <xf numFmtId="166" fontId="12" fillId="2" borderId="0" xfId="2" applyNumberFormat="1" applyFont="1" applyFill="1" applyBorder="1"/>
    <xf numFmtId="0" fontId="18" fillId="0" borderId="0" xfId="7"/>
    <xf numFmtId="3" fontId="18" fillId="0" borderId="0" xfId="2" applyNumberFormat="1" applyFont="1" applyBorder="1"/>
    <xf numFmtId="165" fontId="18" fillId="0" borderId="3" xfId="2" applyNumberFormat="1" applyFont="1" applyFill="1" applyBorder="1" applyAlignment="1" applyProtection="1">
      <alignment horizontal="center"/>
    </xf>
    <xf numFmtId="165" fontId="18" fillId="0" borderId="0" xfId="2" applyNumberFormat="1" applyFont="1"/>
    <xf numFmtId="3" fontId="12" fillId="0" borderId="0" xfId="2" applyNumberFormat="1" applyFont="1" applyBorder="1"/>
    <xf numFmtId="0" fontId="13" fillId="0" borderId="0" xfId="0" applyFont="1"/>
    <xf numFmtId="0" fontId="15" fillId="0" borderId="0" xfId="0" applyFont="1"/>
    <xf numFmtId="0" fontId="15" fillId="2" borderId="3" xfId="0" applyFont="1" applyFill="1" applyBorder="1"/>
    <xf numFmtId="0" fontId="11" fillId="0" borderId="0" xfId="0" applyFont="1" applyAlignment="1">
      <alignment vertical="center"/>
    </xf>
    <xf numFmtId="0" fontId="12" fillId="0" borderId="0" xfId="0" applyFont="1"/>
    <xf numFmtId="0" fontId="15" fillId="0" borderId="0" xfId="0" applyNumberFormat="1" applyFont="1" applyFill="1" applyBorder="1" applyAlignment="1">
      <alignment shrinkToFit="1"/>
    </xf>
    <xf numFmtId="0" fontId="16" fillId="0" borderId="0" xfId="0" applyFont="1" applyAlignment="1">
      <alignment vertical="center"/>
    </xf>
    <xf numFmtId="0" fontId="15" fillId="0" borderId="0" xfId="0" applyFont="1" applyFill="1" applyBorder="1" applyAlignment="1">
      <alignment shrinkToFit="1"/>
    </xf>
    <xf numFmtId="0" fontId="16" fillId="0" borderId="0" xfId="0" applyNumberFormat="1" applyFont="1" applyBorder="1" applyAlignment="1">
      <alignment horizontal="left" shrinkToFi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Border="1" applyAlignment="1"/>
    <xf numFmtId="0" fontId="15" fillId="0" borderId="0" xfId="0" applyFont="1" applyBorder="1" applyAlignment="1"/>
    <xf numFmtId="0" fontId="15" fillId="0" borderId="0" xfId="0" applyFont="1" applyAlignment="1"/>
    <xf numFmtId="0" fontId="14" fillId="0" borderId="0" xfId="0" applyFont="1" applyBorder="1" applyAlignment="1"/>
    <xf numFmtId="0" fontId="14" fillId="0" borderId="3" xfId="0" applyFont="1" applyBorder="1" applyAlignment="1">
      <alignment horizontal="center" vertical="center" textRotation="90" wrapText="1"/>
    </xf>
    <xf numFmtId="0" fontId="13" fillId="0" borderId="0" xfId="0" applyFont="1" applyBorder="1" applyAlignment="1"/>
    <xf numFmtId="42" fontId="12" fillId="4" borderId="3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  <xf numFmtId="0" fontId="13" fillId="0" borderId="0" xfId="0" applyFont="1" applyAlignment="1"/>
    <xf numFmtId="0" fontId="14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top"/>
    </xf>
    <xf numFmtId="0" fontId="15" fillId="4" borderId="4" xfId="0" applyFont="1" applyFill="1" applyBorder="1" applyAlignment="1" applyProtection="1">
      <alignment vertical="top"/>
      <protection locked="0"/>
    </xf>
    <xf numFmtId="0" fontId="13" fillId="0" borderId="0" xfId="0" applyFont="1" applyBorder="1" applyAlignment="1">
      <alignment horizontal="center"/>
    </xf>
    <xf numFmtId="0" fontId="14" fillId="0" borderId="0" xfId="0" applyNumberFormat="1" applyFont="1" applyBorder="1" applyAlignment="1"/>
    <xf numFmtId="0" fontId="24" fillId="0" borderId="0" xfId="0" applyFont="1" applyAlignment="1"/>
    <xf numFmtId="0" fontId="23" fillId="0" borderId="0" xfId="0" applyFont="1" applyAlignment="1"/>
    <xf numFmtId="0" fontId="15" fillId="0" borderId="10" xfId="0" applyFont="1" applyBorder="1" applyAlignment="1"/>
    <xf numFmtId="0" fontId="15" fillId="0" borderId="1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4" fillId="0" borderId="3" xfId="0" applyFont="1" applyBorder="1" applyAlignment="1">
      <alignment horizontal="center" wrapText="1"/>
    </xf>
    <xf numFmtId="0" fontId="29" fillId="0" borderId="0" xfId="0" applyFont="1" applyBorder="1" applyAlignment="1"/>
    <xf numFmtId="0" fontId="30" fillId="0" borderId="0" xfId="0" applyFont="1" applyBorder="1" applyAlignment="1"/>
    <xf numFmtId="0" fontId="24" fillId="0" borderId="0" xfId="0" applyFont="1" applyAlignment="1" applyProtection="1">
      <alignment vertical="top"/>
    </xf>
    <xf numFmtId="0" fontId="24" fillId="0" borderId="0" xfId="0" applyFont="1" applyAlignment="1" applyProtection="1">
      <alignment vertical="top" wrapText="1"/>
    </xf>
    <xf numFmtId="0" fontId="31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3" fillId="0" borderId="0" xfId="0" applyFont="1" applyBorder="1" applyAlignment="1"/>
    <xf numFmtId="0" fontId="32" fillId="0" borderId="0" xfId="0" applyFont="1" applyBorder="1" applyAlignment="1"/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14" fillId="0" borderId="3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shrinkToFit="1"/>
    </xf>
    <xf numFmtId="0" fontId="14" fillId="0" borderId="4" xfId="0" applyFont="1" applyBorder="1" applyAlignment="1">
      <alignment horizontal="center" vertical="center" textRotation="90" wrapText="1"/>
    </xf>
    <xf numFmtId="42" fontId="12" fillId="4" borderId="4" xfId="0" applyNumberFormat="1" applyFont="1" applyFill="1" applyBorder="1" applyAlignment="1" applyProtection="1">
      <alignment horizontal="left" vertical="center"/>
      <protection locked="0"/>
    </xf>
    <xf numFmtId="0" fontId="15" fillId="0" borderId="4" xfId="0" applyNumberFormat="1" applyFont="1" applyFill="1" applyBorder="1" applyAlignment="1" applyProtection="1">
      <alignment horizontal="left" vertical="center" indent="1"/>
    </xf>
    <xf numFmtId="0" fontId="15" fillId="0" borderId="4" xfId="0" applyNumberFormat="1" applyFont="1" applyFill="1" applyBorder="1" applyAlignment="1" applyProtection="1">
      <alignment horizontal="left" vertical="center" wrapText="1" indent="1"/>
    </xf>
    <xf numFmtId="0" fontId="15" fillId="0" borderId="9" xfId="0" applyNumberFormat="1" applyFont="1" applyFill="1" applyBorder="1" applyAlignment="1" applyProtection="1">
      <alignment horizontal="left" vertical="center" indent="1"/>
    </xf>
    <xf numFmtId="0" fontId="15" fillId="3" borderId="3" xfId="0" applyFont="1" applyFill="1" applyBorder="1"/>
    <xf numFmtId="0" fontId="14" fillId="4" borderId="5" xfId="0" applyFont="1" applyFill="1" applyBorder="1" applyAlignment="1">
      <alignment vertical="center"/>
    </xf>
    <xf numFmtId="0" fontId="15" fillId="4" borderId="5" xfId="0" applyNumberFormat="1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top"/>
      <protection locked="0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7" xfId="0" applyNumberFormat="1" applyFont="1" applyFill="1" applyBorder="1" applyAlignment="1" applyProtection="1">
      <alignment horizontal="center" vertical="top"/>
    </xf>
    <xf numFmtId="0" fontId="15" fillId="0" borderId="8" xfId="0" applyNumberFormat="1" applyFont="1" applyFill="1" applyBorder="1" applyAlignment="1" applyProtection="1">
      <alignment horizontal="left" vertical="top" indent="1"/>
    </xf>
    <xf numFmtId="42" fontId="12" fillId="4" borderId="7" xfId="0" applyNumberFormat="1" applyFont="1" applyFill="1" applyBorder="1" applyAlignment="1" applyProtection="1">
      <alignment horizontal="left" vertical="center"/>
      <protection locked="0"/>
    </xf>
    <xf numFmtId="42" fontId="12" fillId="4" borderId="8" xfId="0" applyNumberFormat="1" applyFont="1" applyFill="1" applyBorder="1" applyAlignment="1" applyProtection="1">
      <alignment horizontal="left" vertical="center"/>
      <protection locked="0"/>
    </xf>
    <xf numFmtId="42" fontId="12" fillId="2" borderId="3" xfId="0" applyNumberFormat="1" applyFont="1" applyFill="1" applyBorder="1" applyAlignment="1" applyProtection="1">
      <alignment horizontal="left" vertical="center"/>
      <protection locked="0"/>
    </xf>
    <xf numFmtId="42" fontId="12" fillId="2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right" indent="1"/>
    </xf>
    <xf numFmtId="0" fontId="15" fillId="0" borderId="4" xfId="0" applyNumberFormat="1" applyFont="1" applyFill="1" applyBorder="1" applyAlignment="1" applyProtection="1">
      <alignment horizontal="left" vertical="top" indent="1"/>
    </xf>
    <xf numFmtId="49" fontId="12" fillId="2" borderId="0" xfId="0" applyNumberFormat="1" applyFont="1" applyFill="1" applyBorder="1" applyAlignment="1" applyProtection="1">
      <alignment horizontal="left" vertical="center"/>
      <protection locked="0"/>
    </xf>
    <xf numFmtId="42" fontId="14" fillId="2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center" vertical="center" textRotation="90" wrapText="1"/>
    </xf>
    <xf numFmtId="42" fontId="38" fillId="0" borderId="11" xfId="0" applyNumberFormat="1" applyFont="1" applyFill="1" applyBorder="1" applyAlignment="1" applyProtection="1">
      <alignment horizontal="left" vertical="center"/>
      <protection locked="0"/>
    </xf>
    <xf numFmtId="42" fontId="38" fillId="0" borderId="12" xfId="0" applyNumberFormat="1" applyFont="1" applyFill="1" applyBorder="1" applyAlignment="1" applyProtection="1">
      <alignment horizontal="left" vertical="center"/>
      <protection locked="0"/>
    </xf>
    <xf numFmtId="0" fontId="37" fillId="0" borderId="3" xfId="0" applyFont="1" applyBorder="1" applyAlignment="1">
      <alignment horizontal="center" vertical="center" textRotation="90" wrapText="1"/>
    </xf>
    <xf numFmtId="42" fontId="14" fillId="2" borderId="3" xfId="0" applyNumberFormat="1" applyFont="1" applyFill="1" applyBorder="1" applyAlignment="1" applyProtection="1">
      <alignment horizontal="left" vertical="center"/>
      <protection locked="0"/>
    </xf>
    <xf numFmtId="0" fontId="14" fillId="0" borderId="4" xfId="0" applyNumberFormat="1" applyFont="1" applyFill="1" applyBorder="1" applyAlignment="1" applyProtection="1">
      <alignment horizontal="right" indent="1"/>
    </xf>
    <xf numFmtId="42" fontId="38" fillId="0" borderId="3" xfId="0" applyNumberFormat="1" applyFont="1" applyFill="1" applyBorder="1" applyAlignment="1" applyProtection="1">
      <alignment horizontal="left" vertical="center"/>
      <protection locked="0"/>
    </xf>
    <xf numFmtId="0" fontId="12" fillId="2" borderId="3" xfId="0" applyNumberFormat="1" applyFont="1" applyFill="1" applyBorder="1" applyAlignment="1" applyProtection="1">
      <alignment horizontal="left" vertical="center"/>
      <protection locked="0"/>
    </xf>
    <xf numFmtId="0" fontId="39" fillId="2" borderId="3" xfId="0" applyNumberFormat="1" applyFont="1" applyFill="1" applyBorder="1" applyAlignment="1" applyProtection="1">
      <alignment horizontal="center" vertical="center"/>
      <protection locked="0"/>
    </xf>
    <xf numFmtId="0" fontId="40" fillId="0" borderId="0" xfId="61" applyFont="1" applyBorder="1" applyAlignment="1"/>
    <xf numFmtId="0" fontId="12" fillId="2" borderId="0" xfId="0" applyNumberFormat="1" applyFont="1" applyFill="1" applyBorder="1" applyAlignment="1" applyProtection="1">
      <alignment horizontal="left" vertical="center"/>
      <protection locked="0"/>
    </xf>
    <xf numFmtId="0" fontId="41" fillId="0" borderId="0" xfId="0" applyFont="1"/>
    <xf numFmtId="0" fontId="42" fillId="0" borderId="0" xfId="0" applyFont="1" applyAlignment="1">
      <alignment horizontal="center"/>
    </xf>
    <xf numFmtId="0" fontId="25" fillId="0" borderId="0" xfId="7" applyFont="1" applyAlignment="1">
      <alignment horizontal="center" wrapText="1"/>
    </xf>
    <xf numFmtId="0" fontId="26" fillId="0" borderId="0" xfId="7" applyFont="1" applyAlignment="1">
      <alignment horizontal="center" wrapText="1"/>
    </xf>
    <xf numFmtId="0" fontId="27" fillId="3" borderId="4" xfId="7" applyFont="1" applyFill="1" applyBorder="1" applyAlignment="1" applyProtection="1">
      <protection locked="0"/>
    </xf>
    <xf numFmtId="0" fontId="27" fillId="3" borderId="5" xfId="7" applyFont="1" applyFill="1" applyBorder="1" applyAlignment="1" applyProtection="1">
      <protection locked="0"/>
    </xf>
    <xf numFmtId="0" fontId="18" fillId="3" borderId="4" xfId="7" applyFill="1" applyBorder="1" applyAlignment="1" applyProtection="1">
      <protection locked="0"/>
    </xf>
    <xf numFmtId="0" fontId="18" fillId="3" borderId="6" xfId="7" applyFont="1" applyFill="1" applyBorder="1" applyAlignment="1" applyProtection="1">
      <protection locked="0"/>
    </xf>
    <xf numFmtId="0" fontId="18" fillId="3" borderId="5" xfId="7" applyFont="1" applyFill="1" applyBorder="1" applyAlignment="1" applyProtection="1">
      <protection locked="0"/>
    </xf>
    <xf numFmtId="0" fontId="21" fillId="0" borderId="0" xfId="7" applyFont="1" applyBorder="1" applyAlignment="1">
      <alignment horizontal="center" wrapText="1"/>
    </xf>
    <xf numFmtId="0" fontId="18" fillId="0" borderId="1" xfId="7" applyFont="1" applyBorder="1" applyAlignment="1">
      <alignment wrapText="1"/>
    </xf>
    <xf numFmtId="0" fontId="18" fillId="0" borderId="1" xfId="7" applyBorder="1" applyAlignment="1">
      <alignment wrapText="1"/>
    </xf>
  </cellXfs>
  <cellStyles count="65">
    <cellStyle name="Comma 2" xfId="1"/>
    <cellStyle name="Comma 3" xfId="2"/>
    <cellStyle name="Currency 2 2" xfId="3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/>
    <cellStyle name="Normal" xfId="0" builtinId="0"/>
    <cellStyle name="Normal 2" xfId="4"/>
    <cellStyle name="Normal 3" xfId="5"/>
    <cellStyle name="Normal 4" xfId="6"/>
    <cellStyle name="Normal 5" xfId="7"/>
    <cellStyle name="Normal 6" xfId="14"/>
    <cellStyle name="Normal_1CHECK" xfId="8"/>
    <cellStyle name="Normal_2WSC" xfId="9"/>
    <cellStyle name="Normal_7INSTRUC" xfId="10"/>
    <cellStyle name="Normal_APP-9697" xfId="11"/>
    <cellStyle name="Normal_LY-FUND" xfId="12"/>
    <cellStyle name="Normal_TY-FUND" xfId="13"/>
  </cellStyles>
  <dxfs count="6">
    <dxf>
      <numFmt numFmtId="32" formatCode="_(&quot;$&quot;* #,##0_);_(&quot;$&quot;* \(#,##0\);_(&quot;$&quot;* &quot;-&quot;_);_(@_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2" formatCode="_(&quot;$&quot;* #,##0_);_(&quot;$&quot;* \(#,##0\);_(&quot;$&quot;* &quot;-&quot;_);_(@_)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28575</xdr:rowOff>
        </xdr:from>
        <xdr:to>
          <xdr:col>4</xdr:col>
          <xdr:colOff>485775</xdr:colOff>
          <xdr:row>5</xdr:row>
          <xdr:rowOff>180975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Indicate with a checkmark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ccco.edu/DSPS/End%20of%20Year%20Expenditures%20Report/EOY-2010-11/EOY%20Report%20form%20to%20be%20completed%20by%20colleges/final%20DSPS%202010-11%20EOY%20Expenditures%20Report%20form/DSPS%202010-11%20EOY%20Expenditures%20Report%20(REV.%208-2011)%20no%20passwor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et.cccco.edu/Users/pservin/AppData/Local/Microsoft/Windows/Temporary%20Internet%20Files/Content.Outlook/EPD1RCH3/2011-12%20Categorical%20Flexibility%20Report%20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et.cccco.edu/Users/jorta/AppData/Local/Microsoft/Windows/Temporary%20Internet%20Files/Content.Outlook/HX6B0MKQ/Web%20version-Copy%20of%20Matriculation%202011-12%20Year%20End%20Expenditures%20Report%20form%20(REV%20%208a-201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ccco.edu/Portals/4/SS/DSPS/DSPS%202010-11%20EOY%20Expenditures%20Report%20(REV.%208-20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o First"/>
      <sheetName val="Part I Rev, Part II Sp Cl FTES"/>
      <sheetName val="Part III DSPS Expenditures"/>
      <sheetName val="Part IV DHH"/>
      <sheetName val="Part V Certification"/>
      <sheetName val="districts colleges"/>
      <sheetName val="P2"/>
      <sheetName val="Special Class FTES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s, CCCs"/>
      <sheetName val="report - flexible provision"/>
    </sheetNames>
    <sheetDataSet>
      <sheetData sheetId="0">
        <row r="2">
          <cell r="A2" t="str">
            <v>Select your district</v>
          </cell>
        </row>
        <row r="3">
          <cell r="A3" t="str">
            <v>Allan Hancock CCD</v>
          </cell>
        </row>
        <row r="4">
          <cell r="A4" t="str">
            <v>Antelope Valley CCD</v>
          </cell>
        </row>
        <row r="5">
          <cell r="A5" t="str">
            <v>Barstow CCD</v>
          </cell>
        </row>
        <row r="6">
          <cell r="A6" t="str">
            <v>Butte CCD</v>
          </cell>
        </row>
        <row r="7">
          <cell r="A7" t="str">
            <v>Cabrillo CCD</v>
          </cell>
        </row>
        <row r="8">
          <cell r="A8" t="str">
            <v>Cerritos CCD</v>
          </cell>
        </row>
        <row r="9">
          <cell r="A9" t="str">
            <v>Chabot-Las Positas CCD</v>
          </cell>
        </row>
        <row r="10">
          <cell r="A10" t="str">
            <v>Chaffey CCD</v>
          </cell>
        </row>
        <row r="11">
          <cell r="A11" t="str">
            <v>Citrus CCD</v>
          </cell>
        </row>
        <row r="12">
          <cell r="A12" t="str">
            <v>Coast CCD</v>
          </cell>
        </row>
        <row r="13">
          <cell r="A13" t="str">
            <v>Compton CCD</v>
          </cell>
        </row>
        <row r="14">
          <cell r="A14" t="str">
            <v>Contra Costa CCD</v>
          </cell>
        </row>
        <row r="15">
          <cell r="A15" t="str">
            <v>Copper Mt. CCD</v>
          </cell>
        </row>
        <row r="16">
          <cell r="A16" t="str">
            <v>Desert CCD</v>
          </cell>
        </row>
        <row r="17">
          <cell r="A17" t="str">
            <v>El Camino CCD</v>
          </cell>
        </row>
        <row r="18">
          <cell r="A18" t="str">
            <v>Feather River CCD</v>
          </cell>
        </row>
        <row r="19">
          <cell r="A19" t="str">
            <v>Foothill-DeAnza CCD</v>
          </cell>
        </row>
        <row r="20">
          <cell r="A20" t="str">
            <v>Gavilan Joint CCD</v>
          </cell>
        </row>
        <row r="21">
          <cell r="A21" t="str">
            <v>Glendale CCD</v>
          </cell>
        </row>
        <row r="22">
          <cell r="A22" t="str">
            <v>Grossmont Cuyamaca CCD</v>
          </cell>
        </row>
        <row r="23">
          <cell r="A23" t="str">
            <v>Hartnell CCD</v>
          </cell>
        </row>
        <row r="24">
          <cell r="A24" t="str">
            <v>Imperial CCD</v>
          </cell>
        </row>
        <row r="25">
          <cell r="A25" t="str">
            <v>Kern CCD</v>
          </cell>
        </row>
        <row r="26">
          <cell r="A26" t="str">
            <v>Lake Tahoe CCD</v>
          </cell>
        </row>
        <row r="27">
          <cell r="A27" t="str">
            <v>Lassen CCD</v>
          </cell>
        </row>
        <row r="28">
          <cell r="A28" t="str">
            <v xml:space="preserve">Long Beach CCD </v>
          </cell>
        </row>
        <row r="29">
          <cell r="A29" t="str">
            <v>Los Angeles CCD</v>
          </cell>
        </row>
        <row r="30">
          <cell r="A30" t="str">
            <v>Los Rios CCD</v>
          </cell>
        </row>
        <row r="31">
          <cell r="A31" t="str">
            <v>Marin CCD</v>
          </cell>
        </row>
        <row r="32">
          <cell r="A32" t="str">
            <v>Mendocino-Lake CCD</v>
          </cell>
        </row>
        <row r="33">
          <cell r="A33" t="str">
            <v>Merced CCD</v>
          </cell>
        </row>
        <row r="34">
          <cell r="A34" t="str">
            <v>Mira Costa CCD</v>
          </cell>
        </row>
        <row r="35">
          <cell r="A35" t="str">
            <v>Monterey Peninsula CCD</v>
          </cell>
        </row>
        <row r="36">
          <cell r="A36" t="str">
            <v>Mt. San Antonio CCD</v>
          </cell>
        </row>
        <row r="37">
          <cell r="A37" t="str">
            <v>Mt. San Jacinto CCD</v>
          </cell>
        </row>
        <row r="38">
          <cell r="A38" t="str">
            <v>Napa Valley CCD</v>
          </cell>
        </row>
        <row r="39">
          <cell r="A39" t="str">
            <v>North Orange County CCD</v>
          </cell>
        </row>
        <row r="40">
          <cell r="A40" t="str">
            <v>Ohlone CCD</v>
          </cell>
        </row>
        <row r="41">
          <cell r="A41" t="str">
            <v>Palo Verde CCD</v>
          </cell>
        </row>
        <row r="42">
          <cell r="A42" t="str">
            <v>Palomar CCD</v>
          </cell>
        </row>
        <row r="43">
          <cell r="A43" t="str">
            <v>Pasadena Area CCD</v>
          </cell>
        </row>
        <row r="44">
          <cell r="A44" t="str">
            <v>Peralta CCD</v>
          </cell>
        </row>
        <row r="45">
          <cell r="A45" t="str">
            <v>Rancho Santiago CCD</v>
          </cell>
        </row>
        <row r="46">
          <cell r="A46" t="str">
            <v>Redwoods CCD</v>
          </cell>
        </row>
        <row r="47">
          <cell r="A47" t="str">
            <v>Rio Hondo CCD</v>
          </cell>
        </row>
        <row r="48">
          <cell r="A48" t="str">
            <v>Riverside CCD</v>
          </cell>
        </row>
        <row r="49">
          <cell r="A49" t="str">
            <v>San Bernardino CCD</v>
          </cell>
        </row>
        <row r="50">
          <cell r="A50" t="str">
            <v>San Diego CCD</v>
          </cell>
        </row>
        <row r="51">
          <cell r="A51" t="str">
            <v>San Francisco CCD</v>
          </cell>
        </row>
        <row r="52">
          <cell r="A52" t="str">
            <v>San Joaquin Delta CCD</v>
          </cell>
        </row>
        <row r="53">
          <cell r="A53" t="str">
            <v>San Jose-Evergreen CCD</v>
          </cell>
        </row>
        <row r="54">
          <cell r="A54" t="str">
            <v>San Luis Obispo CCD</v>
          </cell>
        </row>
        <row r="55">
          <cell r="A55" t="str">
            <v>San Mateo CCD</v>
          </cell>
        </row>
        <row r="56">
          <cell r="A56" t="str">
            <v>Santa Barbara CCD</v>
          </cell>
        </row>
        <row r="57">
          <cell r="A57" t="str">
            <v>Santa Clarita CCD</v>
          </cell>
        </row>
        <row r="58">
          <cell r="A58" t="str">
            <v>Santa Monica CCD</v>
          </cell>
        </row>
        <row r="59">
          <cell r="A59" t="str">
            <v>Sequoias CCD</v>
          </cell>
        </row>
        <row r="60">
          <cell r="A60" t="str">
            <v>Shasta-Tehama-Trinity CCD</v>
          </cell>
        </row>
        <row r="61">
          <cell r="A61" t="str">
            <v>Sierra CCD</v>
          </cell>
        </row>
        <row r="62">
          <cell r="A62" t="str">
            <v>Siskiyou Joint CCD</v>
          </cell>
        </row>
        <row r="63">
          <cell r="A63" t="str">
            <v>Solano CCD</v>
          </cell>
        </row>
        <row r="64">
          <cell r="A64" t="str">
            <v>Sonoma County CCD</v>
          </cell>
        </row>
        <row r="65">
          <cell r="A65" t="str">
            <v>South Orange County CCD</v>
          </cell>
        </row>
        <row r="66">
          <cell r="A66" t="str">
            <v>Southwestern CCD</v>
          </cell>
        </row>
        <row r="67">
          <cell r="A67" t="str">
            <v>State Center CCD</v>
          </cell>
        </row>
        <row r="68">
          <cell r="A68" t="str">
            <v>Ventura CCD</v>
          </cell>
        </row>
        <row r="69">
          <cell r="A69" t="str">
            <v>Victor Valley CCD</v>
          </cell>
        </row>
        <row r="70">
          <cell r="A70" t="str">
            <v>West Hills CCD</v>
          </cell>
        </row>
        <row r="71">
          <cell r="A71" t="str">
            <v>West Kern CCD</v>
          </cell>
        </row>
        <row r="72">
          <cell r="A72" t="str">
            <v>West Valley CCD</v>
          </cell>
        </row>
        <row r="73">
          <cell r="A73" t="str">
            <v>Yosemite CCD</v>
          </cell>
        </row>
        <row r="74">
          <cell r="A74" t="str">
            <v>Yuba CCD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o First"/>
      <sheetName val="Part I Funding"/>
      <sheetName val="Part II Expenditures"/>
      <sheetName val="Part III Match Detail"/>
      <sheetName val="Summary"/>
      <sheetName val="districts colleges"/>
      <sheetName val="Sheet2"/>
      <sheetName val="yesn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Select district</v>
          </cell>
          <cell r="C2" t="str">
            <v>Select college</v>
          </cell>
          <cell r="G2" t="str">
            <v>Select Credit or Noncredit</v>
          </cell>
        </row>
        <row r="3">
          <cell r="A3" t="str">
            <v>Allan Hancock CCD</v>
          </cell>
          <cell r="C3" t="str">
            <v>Alameda College</v>
          </cell>
          <cell r="G3" t="str">
            <v>Credit</v>
          </cell>
        </row>
        <row r="4">
          <cell r="A4" t="str">
            <v>Antelope Valley CCD</v>
          </cell>
          <cell r="C4" t="str">
            <v>Allan Hancock College</v>
          </cell>
          <cell r="G4" t="str">
            <v>Noncredit</v>
          </cell>
        </row>
        <row r="5">
          <cell r="A5" t="str">
            <v>Barstow CCD</v>
          </cell>
          <cell r="C5" t="str">
            <v>American River College</v>
          </cell>
        </row>
        <row r="6">
          <cell r="A6" t="str">
            <v>Butte CCD</v>
          </cell>
          <cell r="C6" t="str">
            <v>Antelope Valley College</v>
          </cell>
        </row>
        <row r="7">
          <cell r="A7" t="str">
            <v>Cabrillo CCD</v>
          </cell>
          <cell r="C7" t="str">
            <v>Bakersfield College</v>
          </cell>
        </row>
        <row r="8">
          <cell r="A8" t="str">
            <v>Cerritos CCD</v>
          </cell>
          <cell r="C8" t="str">
            <v>Barstow College</v>
          </cell>
        </row>
        <row r="9">
          <cell r="A9" t="str">
            <v>Chabot-Las Positas CCD</v>
          </cell>
          <cell r="C9" t="str">
            <v>Berkeley City College</v>
          </cell>
        </row>
        <row r="10">
          <cell r="A10" t="str">
            <v>Chaffey CCD</v>
          </cell>
          <cell r="C10" t="str">
            <v>Butte College</v>
          </cell>
        </row>
        <row r="11">
          <cell r="A11" t="str">
            <v>Citrus CCD</v>
          </cell>
          <cell r="C11" t="str">
            <v>Cabrillo College</v>
          </cell>
        </row>
        <row r="12">
          <cell r="A12" t="str">
            <v>Coast CCD</v>
          </cell>
          <cell r="C12" t="str">
            <v>Canada College</v>
          </cell>
        </row>
        <row r="13">
          <cell r="A13" t="str">
            <v>Compton CCD</v>
          </cell>
          <cell r="C13" t="str">
            <v>College of the Canyons</v>
          </cell>
        </row>
        <row r="14">
          <cell r="A14" t="str">
            <v>Contra Costa CCD</v>
          </cell>
          <cell r="C14" t="str">
            <v>Cerritos College</v>
          </cell>
        </row>
        <row r="15">
          <cell r="A15" t="str">
            <v>Copper Mt. CCD</v>
          </cell>
          <cell r="C15" t="str">
            <v>Cerro Coso College</v>
          </cell>
        </row>
        <row r="16">
          <cell r="A16" t="str">
            <v>Desert CCD</v>
          </cell>
          <cell r="C16" t="str">
            <v>Chabot College</v>
          </cell>
        </row>
        <row r="17">
          <cell r="A17" t="str">
            <v>El Camino CCD</v>
          </cell>
          <cell r="C17" t="str">
            <v>Chaffey College</v>
          </cell>
        </row>
        <row r="18">
          <cell r="A18" t="str">
            <v>Feather River CCD</v>
          </cell>
          <cell r="C18" t="str">
            <v>Citrus College</v>
          </cell>
        </row>
        <row r="19">
          <cell r="A19" t="str">
            <v>Foothill-DeAnza CCD</v>
          </cell>
          <cell r="C19" t="str">
            <v>Coastline College</v>
          </cell>
        </row>
        <row r="20">
          <cell r="A20" t="str">
            <v>Gavilan Joint CCD</v>
          </cell>
          <cell r="C20" t="str">
            <v>Columbia College</v>
          </cell>
        </row>
        <row r="21">
          <cell r="A21" t="str">
            <v>Glendale CCD</v>
          </cell>
          <cell r="C21" t="str">
            <v>Compton College</v>
          </cell>
        </row>
        <row r="22">
          <cell r="A22" t="str">
            <v>Grossmont Cuyamaca CCD</v>
          </cell>
          <cell r="C22" t="str">
            <v>Contra Costa College</v>
          </cell>
        </row>
        <row r="23">
          <cell r="A23" t="str">
            <v>Hartnell CCD</v>
          </cell>
          <cell r="C23" t="str">
            <v xml:space="preserve">Copper Mt. College </v>
          </cell>
        </row>
        <row r="24">
          <cell r="A24" t="str">
            <v>Imperial CCD</v>
          </cell>
          <cell r="C24" t="str">
            <v>Cosumnes River College</v>
          </cell>
        </row>
        <row r="25">
          <cell r="A25" t="str">
            <v>Kern CCD</v>
          </cell>
          <cell r="C25" t="str">
            <v>Crafton Hills College</v>
          </cell>
        </row>
        <row r="26">
          <cell r="A26" t="str">
            <v>Lake Tahoe CCD</v>
          </cell>
          <cell r="C26" t="str">
            <v>Cuesta College</v>
          </cell>
        </row>
        <row r="27">
          <cell r="A27" t="str">
            <v>Lassen CCD</v>
          </cell>
          <cell r="C27" t="str">
            <v>Cuyamaca College</v>
          </cell>
        </row>
        <row r="28">
          <cell r="A28" t="str">
            <v xml:space="preserve">Long Beach CCD </v>
          </cell>
          <cell r="C28" t="str">
            <v>Cypress College</v>
          </cell>
        </row>
        <row r="29">
          <cell r="A29" t="str">
            <v>Los Angeles CCD</v>
          </cell>
          <cell r="C29" t="str">
            <v>De Anza College</v>
          </cell>
        </row>
        <row r="30">
          <cell r="A30" t="str">
            <v>Los Rios CCD</v>
          </cell>
          <cell r="C30" t="str">
            <v>College of the Desert</v>
          </cell>
        </row>
        <row r="31">
          <cell r="A31" t="str">
            <v>Marin CCD</v>
          </cell>
          <cell r="C31" t="str">
            <v>Diablo Valley College</v>
          </cell>
        </row>
        <row r="32">
          <cell r="A32" t="str">
            <v>Mendocino-Lake CCD</v>
          </cell>
          <cell r="C32" t="str">
            <v>East Los Angeles College</v>
          </cell>
        </row>
        <row r="33">
          <cell r="A33" t="str">
            <v>Merced CCD</v>
          </cell>
          <cell r="C33" t="str">
            <v>El Camino College</v>
          </cell>
        </row>
        <row r="34">
          <cell r="A34" t="str">
            <v>Mira Costa CCD</v>
          </cell>
          <cell r="C34" t="str">
            <v>Evergreen Valley College</v>
          </cell>
        </row>
        <row r="35">
          <cell r="A35" t="str">
            <v>Monterey Peninsula CCD</v>
          </cell>
          <cell r="C35" t="str">
            <v>Feather River College</v>
          </cell>
        </row>
        <row r="36">
          <cell r="A36" t="str">
            <v>Mt. San Antonio CCD</v>
          </cell>
          <cell r="C36" t="str">
            <v>Folsom Lake</v>
          </cell>
        </row>
        <row r="37">
          <cell r="A37" t="str">
            <v>Mt. San Jacinto CCD</v>
          </cell>
          <cell r="C37" t="str">
            <v>Foothill College</v>
          </cell>
        </row>
        <row r="38">
          <cell r="A38" t="str">
            <v>Napa Valley CCD</v>
          </cell>
          <cell r="C38" t="str">
            <v>Fresno City College</v>
          </cell>
        </row>
        <row r="39">
          <cell r="A39" t="str">
            <v>North Orange County CCD</v>
          </cell>
          <cell r="C39" t="str">
            <v>Fullerton College</v>
          </cell>
        </row>
        <row r="40">
          <cell r="A40" t="str">
            <v>Ohlone CCD</v>
          </cell>
          <cell r="C40" t="str">
            <v>Gavilan College</v>
          </cell>
        </row>
        <row r="41">
          <cell r="A41" t="str">
            <v>Palo Verde CCD</v>
          </cell>
          <cell r="C41" t="str">
            <v>Glendale College</v>
          </cell>
        </row>
        <row r="42">
          <cell r="A42" t="str">
            <v>Palomar CCD</v>
          </cell>
          <cell r="C42" t="str">
            <v>Golden West College</v>
          </cell>
        </row>
        <row r="43">
          <cell r="A43" t="str">
            <v>Pasadena Area CCD</v>
          </cell>
          <cell r="C43" t="str">
            <v>Grossmont College</v>
          </cell>
        </row>
        <row r="44">
          <cell r="A44" t="str">
            <v>Peralta CCD</v>
          </cell>
          <cell r="C44" t="str">
            <v>Hartnell College</v>
          </cell>
        </row>
        <row r="45">
          <cell r="A45" t="str">
            <v>Rancho Santiago CCD</v>
          </cell>
          <cell r="C45" t="str">
            <v>Imperial Valley College</v>
          </cell>
        </row>
        <row r="46">
          <cell r="A46" t="str">
            <v>Redwoods CCD</v>
          </cell>
          <cell r="C46" t="str">
            <v>Irvine Valley College</v>
          </cell>
        </row>
        <row r="47">
          <cell r="A47" t="str">
            <v>Rio Hondo CCD</v>
          </cell>
          <cell r="C47" t="str">
            <v>Lake Tahoe College</v>
          </cell>
        </row>
        <row r="48">
          <cell r="A48" t="str">
            <v>Riverside CCD</v>
          </cell>
          <cell r="C48" t="str">
            <v>Laney College</v>
          </cell>
        </row>
        <row r="49">
          <cell r="A49" t="str">
            <v>San Bernardino CCD</v>
          </cell>
          <cell r="C49" t="str">
            <v>Las Positas College</v>
          </cell>
        </row>
        <row r="50">
          <cell r="A50" t="str">
            <v>San Diego CCD</v>
          </cell>
          <cell r="C50" t="str">
            <v>Lassen College</v>
          </cell>
        </row>
        <row r="51">
          <cell r="A51" t="str">
            <v>San Francisco CCD</v>
          </cell>
          <cell r="C51" t="str">
            <v>Long Beach City College</v>
          </cell>
        </row>
        <row r="52">
          <cell r="A52" t="str">
            <v>San Joaquin Delta CCD</v>
          </cell>
          <cell r="C52" t="str">
            <v>Los Angeles City College</v>
          </cell>
        </row>
        <row r="53">
          <cell r="A53" t="str">
            <v>San Jose-Evergreen CCD</v>
          </cell>
          <cell r="C53" t="str">
            <v>Los Angeles Harbor College</v>
          </cell>
        </row>
        <row r="54">
          <cell r="A54" t="str">
            <v>San Luis Obispo CCD</v>
          </cell>
          <cell r="C54" t="str">
            <v>Los Angeles Mission College</v>
          </cell>
        </row>
        <row r="55">
          <cell r="A55" t="str">
            <v>San Mateo CCD</v>
          </cell>
          <cell r="C55" t="str">
            <v>Los Angeles Pierce College</v>
          </cell>
        </row>
        <row r="56">
          <cell r="A56" t="str">
            <v>Santa Barbara CCD</v>
          </cell>
          <cell r="C56" t="str">
            <v>Los Angeles Southwest College</v>
          </cell>
        </row>
        <row r="57">
          <cell r="A57" t="str">
            <v>Santa Clarita CCD</v>
          </cell>
          <cell r="C57" t="str">
            <v>Los Angeles Trade-Tech College</v>
          </cell>
        </row>
        <row r="58">
          <cell r="A58" t="str">
            <v>Santa Monica CCD</v>
          </cell>
          <cell r="C58" t="str">
            <v>Los Angeles Valley College</v>
          </cell>
        </row>
        <row r="59">
          <cell r="A59" t="str">
            <v>Sequoias CCD</v>
          </cell>
          <cell r="C59" t="str">
            <v>Los Medanos College</v>
          </cell>
        </row>
        <row r="60">
          <cell r="A60" t="str">
            <v>Shasta-Tehama-Trinity CCD</v>
          </cell>
          <cell r="C60" t="str">
            <v>Marin College</v>
          </cell>
        </row>
        <row r="61">
          <cell r="A61" t="str">
            <v>Sierra CCD</v>
          </cell>
          <cell r="C61" t="str">
            <v>Mendocino College</v>
          </cell>
        </row>
        <row r="62">
          <cell r="A62" t="str">
            <v>Siskiyou Joint CCD</v>
          </cell>
          <cell r="C62" t="str">
            <v>Merced College</v>
          </cell>
        </row>
        <row r="63">
          <cell r="A63" t="str">
            <v>Solano CCD</v>
          </cell>
          <cell r="C63" t="str">
            <v>Merritt College</v>
          </cell>
        </row>
        <row r="64">
          <cell r="A64" t="str">
            <v>Sonoma County CCD</v>
          </cell>
          <cell r="C64" t="str">
            <v>Mira Costa College</v>
          </cell>
        </row>
        <row r="65">
          <cell r="A65" t="str">
            <v>South Orange County CCD</v>
          </cell>
          <cell r="C65" t="str">
            <v>Mission College</v>
          </cell>
        </row>
        <row r="66">
          <cell r="A66" t="str">
            <v>Southwestern CCD</v>
          </cell>
          <cell r="C66" t="str">
            <v>Modesto Junior College</v>
          </cell>
        </row>
        <row r="67">
          <cell r="A67" t="str">
            <v>State Center CCD</v>
          </cell>
          <cell r="C67" t="str">
            <v>Monterey Peninsula College</v>
          </cell>
        </row>
        <row r="68">
          <cell r="A68" t="str">
            <v>Ventura CCD</v>
          </cell>
          <cell r="C68" t="str">
            <v>Moorpark College</v>
          </cell>
        </row>
        <row r="69">
          <cell r="A69" t="str">
            <v>Victor Valley CCD</v>
          </cell>
          <cell r="C69" t="str">
            <v>Moreno Valley College</v>
          </cell>
        </row>
        <row r="70">
          <cell r="A70" t="str">
            <v>West Hills CCD</v>
          </cell>
          <cell r="C70" t="str">
            <v>Mt. San Antonio College</v>
          </cell>
        </row>
        <row r="71">
          <cell r="A71" t="str">
            <v>West Kern CCD</v>
          </cell>
          <cell r="C71" t="str">
            <v>Mt. San Jacinto College</v>
          </cell>
        </row>
        <row r="72">
          <cell r="A72" t="str">
            <v>West Valley CCD</v>
          </cell>
          <cell r="C72" t="str">
            <v>Napa College</v>
          </cell>
        </row>
        <row r="73">
          <cell r="A73" t="str">
            <v>Yosemite CCD</v>
          </cell>
          <cell r="C73" t="str">
            <v>Norco College</v>
          </cell>
        </row>
        <row r="74">
          <cell r="A74" t="str">
            <v>Yuba CCD</v>
          </cell>
          <cell r="C74" t="str">
            <v>Ohlone College</v>
          </cell>
        </row>
        <row r="75">
          <cell r="C75" t="str">
            <v>Orange Coast College</v>
          </cell>
        </row>
        <row r="76">
          <cell r="C76" t="str">
            <v>Oxnard College</v>
          </cell>
        </row>
        <row r="77">
          <cell r="C77" t="str">
            <v>Palo Verde College</v>
          </cell>
        </row>
        <row r="78">
          <cell r="C78" t="str">
            <v>Palomar College</v>
          </cell>
        </row>
        <row r="79">
          <cell r="C79" t="str">
            <v>Pasadena City College</v>
          </cell>
        </row>
        <row r="80">
          <cell r="C80" t="str">
            <v>Porterville College</v>
          </cell>
        </row>
        <row r="81">
          <cell r="C81" t="str">
            <v>Rancho Santiago CED</v>
          </cell>
        </row>
        <row r="82">
          <cell r="C82" t="str">
            <v>College of the Redwoods</v>
          </cell>
        </row>
        <row r="83">
          <cell r="C83" t="str">
            <v>Reedley College</v>
          </cell>
        </row>
        <row r="84">
          <cell r="C84" t="str">
            <v>Rio Hondo College</v>
          </cell>
        </row>
        <row r="85">
          <cell r="C85" t="str">
            <v>Riverside College</v>
          </cell>
        </row>
        <row r="86">
          <cell r="C86" t="str">
            <v>Sacramento City College</v>
          </cell>
        </row>
        <row r="87">
          <cell r="C87" t="str">
            <v>Saddleback College</v>
          </cell>
        </row>
        <row r="88">
          <cell r="C88" t="str">
            <v>San Bernardino Valley College</v>
          </cell>
        </row>
        <row r="89">
          <cell r="C89" t="str">
            <v>San Diego City College</v>
          </cell>
        </row>
        <row r="90">
          <cell r="C90" t="str">
            <v xml:space="preserve">San Diego Continuing Education </v>
          </cell>
        </row>
        <row r="91">
          <cell r="C91" t="str">
            <v>San Diego Mesa College</v>
          </cell>
        </row>
        <row r="92">
          <cell r="C92" t="str">
            <v>San Diego Miramar College</v>
          </cell>
        </row>
        <row r="93">
          <cell r="C93" t="str">
            <v>San Francisco City College</v>
          </cell>
        </row>
        <row r="94">
          <cell r="C94" t="str">
            <v>San Joaquin Delta College</v>
          </cell>
        </row>
        <row r="95">
          <cell r="C95" t="str">
            <v>San Jose City College</v>
          </cell>
        </row>
        <row r="96">
          <cell r="C96" t="str">
            <v>College of San Mateo</v>
          </cell>
        </row>
        <row r="97">
          <cell r="C97" t="str">
            <v>Santa Ana College</v>
          </cell>
        </row>
        <row r="98">
          <cell r="C98" t="str">
            <v>Santa Barbara City College</v>
          </cell>
        </row>
        <row r="99">
          <cell r="C99" t="str">
            <v>Santa Monica College</v>
          </cell>
        </row>
        <row r="100">
          <cell r="C100" t="str">
            <v>Santa Rosa Junior College</v>
          </cell>
        </row>
        <row r="101">
          <cell r="C101" t="str">
            <v>Santiago Canyon College</v>
          </cell>
        </row>
        <row r="102">
          <cell r="C102" t="str">
            <v>School of Continuing Education at NOCCCD</v>
          </cell>
        </row>
        <row r="103">
          <cell r="C103" t="str">
            <v>College of the Sequoias</v>
          </cell>
        </row>
        <row r="104">
          <cell r="C104" t="str">
            <v>Shasta College</v>
          </cell>
        </row>
        <row r="105">
          <cell r="C105" t="str">
            <v>Sierra College</v>
          </cell>
        </row>
        <row r="106">
          <cell r="C106" t="str">
            <v>College of the Siskiyous</v>
          </cell>
        </row>
        <row r="107">
          <cell r="C107" t="str">
            <v>Skyline College</v>
          </cell>
        </row>
        <row r="108">
          <cell r="C108" t="str">
            <v>Solano College</v>
          </cell>
        </row>
        <row r="109">
          <cell r="C109" t="str">
            <v>Southwestern College</v>
          </cell>
        </row>
        <row r="110">
          <cell r="C110" t="str">
            <v>Taft College</v>
          </cell>
        </row>
        <row r="111">
          <cell r="C111" t="str">
            <v>Ventura College</v>
          </cell>
        </row>
        <row r="112">
          <cell r="C112" t="str">
            <v>Victor Valley College</v>
          </cell>
        </row>
        <row r="113">
          <cell r="C113" t="str">
            <v>West Hills Coalinga College</v>
          </cell>
        </row>
        <row r="114">
          <cell r="C114" t="str">
            <v>West Hills Lemoore College</v>
          </cell>
        </row>
        <row r="115">
          <cell r="C115" t="str">
            <v>West Los Angeles College</v>
          </cell>
        </row>
        <row r="116">
          <cell r="C116" t="str">
            <v>West Valley College</v>
          </cell>
        </row>
        <row r="117">
          <cell r="C117" t="str">
            <v>Woodland College</v>
          </cell>
        </row>
        <row r="118">
          <cell r="C118" t="str">
            <v>Yuba College</v>
          </cell>
        </row>
      </sheetData>
      <sheetData sheetId="7"/>
      <sheetData sheetId="8">
        <row r="2">
          <cell r="A2" t="str">
            <v>Select Yes or No</v>
          </cell>
        </row>
        <row r="3">
          <cell r="A3" t="str">
            <v>Yes</v>
          </cell>
        </row>
        <row r="4">
          <cell r="A4" t="str">
            <v>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o First"/>
      <sheetName val="Part I Rev, Part II Sp Cl FTES"/>
      <sheetName val="Part III DSPS Expenditures"/>
      <sheetName val="Part IV DHH"/>
      <sheetName val="Part V Certification"/>
      <sheetName val="districts colleges"/>
      <sheetName val="P2"/>
      <sheetName val="Special Class FTES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Select your college</v>
          </cell>
        </row>
        <row r="3">
          <cell r="C3" t="str">
            <v>Alameda College</v>
          </cell>
        </row>
        <row r="4">
          <cell r="C4" t="str">
            <v>Allan Hancock College</v>
          </cell>
        </row>
        <row r="5">
          <cell r="C5" t="str">
            <v>American River College</v>
          </cell>
        </row>
        <row r="6">
          <cell r="C6" t="str">
            <v>Antelope Valley College</v>
          </cell>
        </row>
        <row r="7">
          <cell r="C7" t="str">
            <v>Bakersfield College</v>
          </cell>
        </row>
        <row r="8">
          <cell r="C8" t="str">
            <v>Barstow College</v>
          </cell>
        </row>
        <row r="9">
          <cell r="C9" t="str">
            <v>Berkeley City College</v>
          </cell>
        </row>
        <row r="10">
          <cell r="C10" t="str">
            <v>Butte College</v>
          </cell>
        </row>
        <row r="11">
          <cell r="C11" t="str">
            <v>Cabrillo College</v>
          </cell>
        </row>
        <row r="12">
          <cell r="C12" t="str">
            <v>Canada College</v>
          </cell>
        </row>
        <row r="13">
          <cell r="C13" t="str">
            <v>College of the Canyons</v>
          </cell>
        </row>
        <row r="14">
          <cell r="C14" t="str">
            <v>Cerritos College</v>
          </cell>
        </row>
        <row r="15">
          <cell r="C15" t="str">
            <v>Cerro Coso College</v>
          </cell>
        </row>
        <row r="16">
          <cell r="C16" t="str">
            <v>Chabot College</v>
          </cell>
        </row>
        <row r="17">
          <cell r="C17" t="str">
            <v>Chaffey College</v>
          </cell>
        </row>
        <row r="18">
          <cell r="C18" t="str">
            <v>Citrus College</v>
          </cell>
        </row>
        <row r="19">
          <cell r="C19" t="str">
            <v>Coastline College</v>
          </cell>
        </row>
        <row r="20">
          <cell r="C20" t="str">
            <v>Columbia College</v>
          </cell>
        </row>
        <row r="21">
          <cell r="C21" t="str">
            <v>Compton College</v>
          </cell>
        </row>
        <row r="22">
          <cell r="C22" t="str">
            <v>Contra Costa College</v>
          </cell>
        </row>
        <row r="23">
          <cell r="C23" t="str">
            <v xml:space="preserve">Copper Mt. College </v>
          </cell>
        </row>
        <row r="24">
          <cell r="C24" t="str">
            <v>Cosumnes River College</v>
          </cell>
        </row>
        <row r="25">
          <cell r="C25" t="str">
            <v>Crafton Hills College</v>
          </cell>
        </row>
        <row r="26">
          <cell r="C26" t="str">
            <v>Cuesta College</v>
          </cell>
        </row>
        <row r="27">
          <cell r="C27" t="str">
            <v>Cuyamaca College</v>
          </cell>
        </row>
        <row r="28">
          <cell r="C28" t="str">
            <v>Cypress College</v>
          </cell>
        </row>
        <row r="29">
          <cell r="C29" t="str">
            <v>De Anza College</v>
          </cell>
        </row>
        <row r="30">
          <cell r="C30" t="str">
            <v>College of the Desert</v>
          </cell>
        </row>
        <row r="31">
          <cell r="C31" t="str">
            <v>Diablo Valley College</v>
          </cell>
        </row>
        <row r="32">
          <cell r="C32" t="str">
            <v>East Los Angeles College</v>
          </cell>
        </row>
        <row r="33">
          <cell r="C33" t="str">
            <v>El Camino College</v>
          </cell>
        </row>
        <row r="34">
          <cell r="C34" t="str">
            <v>Evergreen Valley College</v>
          </cell>
        </row>
        <row r="35">
          <cell r="C35" t="str">
            <v>Feather River College</v>
          </cell>
        </row>
        <row r="36">
          <cell r="C36" t="str">
            <v>Folsom Lake</v>
          </cell>
        </row>
        <row r="37">
          <cell r="C37" t="str">
            <v>Foothill College</v>
          </cell>
        </row>
        <row r="38">
          <cell r="C38" t="str">
            <v>Fresno City College</v>
          </cell>
        </row>
        <row r="39">
          <cell r="C39" t="str">
            <v>Fullerton College</v>
          </cell>
        </row>
        <row r="40">
          <cell r="C40" t="str">
            <v>Gavilan College</v>
          </cell>
        </row>
        <row r="41">
          <cell r="C41" t="str">
            <v>Glendale College</v>
          </cell>
        </row>
        <row r="42">
          <cell r="C42" t="str">
            <v>Golden West College</v>
          </cell>
        </row>
        <row r="43">
          <cell r="C43" t="str">
            <v>Grossmont College</v>
          </cell>
        </row>
        <row r="44">
          <cell r="C44" t="str">
            <v>Hartnell College</v>
          </cell>
        </row>
        <row r="45">
          <cell r="C45" t="str">
            <v>Imperial Valley College</v>
          </cell>
        </row>
        <row r="46">
          <cell r="C46" t="str">
            <v>Irvine Valley College</v>
          </cell>
        </row>
        <row r="47">
          <cell r="C47" t="str">
            <v>Lake Tahoe College</v>
          </cell>
        </row>
        <row r="48">
          <cell r="C48" t="str">
            <v>Laney College</v>
          </cell>
        </row>
        <row r="49">
          <cell r="C49" t="str">
            <v>Las Positas College</v>
          </cell>
        </row>
        <row r="50">
          <cell r="C50" t="str">
            <v>Lassen College</v>
          </cell>
        </row>
        <row r="51">
          <cell r="C51" t="str">
            <v>Long Beach City College</v>
          </cell>
        </row>
        <row r="52">
          <cell r="C52" t="str">
            <v>Los Angeles City College</v>
          </cell>
        </row>
        <row r="53">
          <cell r="C53" t="str">
            <v>Los Angeles Harbor College</v>
          </cell>
        </row>
        <row r="54">
          <cell r="C54" t="str">
            <v>Los Angeles Mission College</v>
          </cell>
        </row>
        <row r="55">
          <cell r="C55" t="str">
            <v>Los Angeles Pierce College</v>
          </cell>
        </row>
        <row r="56">
          <cell r="C56" t="str">
            <v>Los Angeles Southwest College</v>
          </cell>
        </row>
        <row r="57">
          <cell r="C57" t="str">
            <v>Los Angeles Trade-Tech College</v>
          </cell>
        </row>
        <row r="58">
          <cell r="C58" t="str">
            <v>Los Angeles Valley College</v>
          </cell>
        </row>
        <row r="59">
          <cell r="C59" t="str">
            <v>Los Medanos College</v>
          </cell>
        </row>
        <row r="60">
          <cell r="C60" t="str">
            <v>Marin College</v>
          </cell>
        </row>
        <row r="61">
          <cell r="C61" t="str">
            <v>Mendocino College</v>
          </cell>
        </row>
        <row r="62">
          <cell r="C62" t="str">
            <v>Merced College</v>
          </cell>
        </row>
        <row r="63">
          <cell r="C63" t="str">
            <v>Merritt College</v>
          </cell>
        </row>
        <row r="64">
          <cell r="C64" t="str">
            <v>Mira Costa College</v>
          </cell>
        </row>
        <row r="65">
          <cell r="C65" t="str">
            <v>Mission College</v>
          </cell>
        </row>
        <row r="66">
          <cell r="C66" t="str">
            <v>Modesto Junior College</v>
          </cell>
        </row>
        <row r="67">
          <cell r="C67" t="str">
            <v>Monterey Peninsula College</v>
          </cell>
        </row>
        <row r="68">
          <cell r="C68" t="str">
            <v>Moorpark College</v>
          </cell>
        </row>
        <row r="69">
          <cell r="C69" t="str">
            <v>Moreno Valley College</v>
          </cell>
        </row>
        <row r="70">
          <cell r="C70" t="str">
            <v>Mt. San Antonio College</v>
          </cell>
        </row>
        <row r="71">
          <cell r="C71" t="str">
            <v>Mt. San Jacinto College</v>
          </cell>
        </row>
        <row r="72">
          <cell r="C72" t="str">
            <v>Napa College</v>
          </cell>
        </row>
        <row r="73">
          <cell r="C73" t="str">
            <v>Norco College</v>
          </cell>
        </row>
        <row r="74">
          <cell r="C74" t="str">
            <v>Ohlone College</v>
          </cell>
        </row>
        <row r="75">
          <cell r="C75" t="str">
            <v>Orange Coast College</v>
          </cell>
        </row>
        <row r="76">
          <cell r="C76" t="str">
            <v>Oxnard College</v>
          </cell>
        </row>
        <row r="77">
          <cell r="C77" t="str">
            <v>Palo Verde College</v>
          </cell>
        </row>
        <row r="78">
          <cell r="C78" t="str">
            <v>Palomar College</v>
          </cell>
        </row>
        <row r="79">
          <cell r="C79" t="str">
            <v>Pasadena City College</v>
          </cell>
        </row>
        <row r="80">
          <cell r="C80" t="str">
            <v>Porterville College</v>
          </cell>
        </row>
        <row r="81">
          <cell r="C81" t="str">
            <v>College of the Redwoods</v>
          </cell>
        </row>
        <row r="82">
          <cell r="C82" t="str">
            <v>Reedley College</v>
          </cell>
        </row>
        <row r="83">
          <cell r="C83" t="str">
            <v>Rio Hondo College</v>
          </cell>
        </row>
        <row r="84">
          <cell r="C84" t="str">
            <v>Riverside College</v>
          </cell>
        </row>
        <row r="85">
          <cell r="C85" t="str">
            <v>Sacramento City College</v>
          </cell>
        </row>
        <row r="86">
          <cell r="C86" t="str">
            <v>Saddleback College</v>
          </cell>
        </row>
        <row r="87">
          <cell r="C87" t="str">
            <v>San Bernardino Valley College</v>
          </cell>
        </row>
        <row r="88">
          <cell r="C88" t="str">
            <v>San Diego City College</v>
          </cell>
        </row>
        <row r="89">
          <cell r="C89" t="str">
            <v>San Diego Mesa College</v>
          </cell>
        </row>
        <row r="90">
          <cell r="C90" t="str">
            <v>San Diego Miramar College</v>
          </cell>
        </row>
        <row r="91">
          <cell r="C91" t="str">
            <v>San Francisco City College</v>
          </cell>
        </row>
        <row r="92">
          <cell r="C92" t="str">
            <v>San Joaquin Delta College</v>
          </cell>
        </row>
        <row r="93">
          <cell r="C93" t="str">
            <v>San Jose City College</v>
          </cell>
        </row>
        <row r="94">
          <cell r="C94" t="str">
            <v>College of San Mateo</v>
          </cell>
        </row>
        <row r="95">
          <cell r="C95" t="str">
            <v>Santa Ana College</v>
          </cell>
        </row>
        <row r="96">
          <cell r="C96" t="str">
            <v>Santa Barbara City College</v>
          </cell>
        </row>
        <row r="97">
          <cell r="C97" t="str">
            <v>Santa Monica College</v>
          </cell>
        </row>
        <row r="98">
          <cell r="C98" t="str">
            <v>Santa Rosa Junior College</v>
          </cell>
        </row>
        <row r="99">
          <cell r="C99" t="str">
            <v>Santiago Canyon College</v>
          </cell>
        </row>
        <row r="100">
          <cell r="C100" t="str">
            <v>College of the Sequoias</v>
          </cell>
        </row>
        <row r="101">
          <cell r="C101" t="str">
            <v>Shasta College</v>
          </cell>
        </row>
        <row r="102">
          <cell r="C102" t="str">
            <v>Sierra College</v>
          </cell>
        </row>
        <row r="103">
          <cell r="C103" t="str">
            <v>College of the Siskiyous</v>
          </cell>
        </row>
        <row r="104">
          <cell r="C104" t="str">
            <v>Skyline College</v>
          </cell>
        </row>
        <row r="105">
          <cell r="C105" t="str">
            <v>Solano College</v>
          </cell>
        </row>
        <row r="106">
          <cell r="C106" t="str">
            <v>Southwestern College</v>
          </cell>
        </row>
        <row r="107">
          <cell r="C107" t="str">
            <v>Taft College</v>
          </cell>
        </row>
        <row r="108">
          <cell r="C108" t="str">
            <v>Ventura College</v>
          </cell>
        </row>
        <row r="109">
          <cell r="C109" t="str">
            <v>Victor Valley College</v>
          </cell>
        </row>
        <row r="110">
          <cell r="C110" t="str">
            <v>West Hills Coalinga College</v>
          </cell>
        </row>
        <row r="111">
          <cell r="C111" t="str">
            <v>West Hills Lemoore College</v>
          </cell>
        </row>
        <row r="112">
          <cell r="C112" t="str">
            <v>West Los Angeles College</v>
          </cell>
        </row>
        <row r="113">
          <cell r="C113" t="str">
            <v>West Valley College</v>
          </cell>
        </row>
        <row r="114">
          <cell r="C114" t="str">
            <v>Woodland College</v>
          </cell>
        </row>
        <row r="115">
          <cell r="C115" t="str">
            <v>Yuba College</v>
          </cell>
        </row>
      </sheetData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3" name="Table14" displayName="Table14" ref="A11:I21" tableBorderDxfId="5">
  <tableColumns count="9">
    <tableColumn id="1" name="Object Code" totalsRowLabel="Total"/>
    <tableColumn id="2" name="Category"/>
    <tableColumn id="4" name="Basic Skills Initiative" dataDxfId="4"/>
    <tableColumn id="5" name="Student Equity" dataDxfId="3"/>
    <tableColumn id="6" name="Credit SSSP"/>
    <tableColumn id="7" name="Credit SSSP - Match"/>
    <tableColumn id="8" name="Noncredit SSSP"/>
    <tableColumn id="9" name="Noncredit SSSP - Match" totalsRowFunction="sum" dataDxfId="2" totalsRowDxfId="1">
      <calculatedColumnFormula>IF(G11&lt;=H11,"Match","Mismatch")</calculatedColumnFormula>
    </tableColumn>
    <tableColumn id="3" name="Column2" dataDxfId="0">
      <calculatedColumnFormula>SUM(C10, D10, E10,G10)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gratedplanning@cccco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1"/>
  <sheetViews>
    <sheetView showGridLines="0" view="pageLayout" topLeftCell="A100" workbookViewId="0">
      <selection activeCell="A25" sqref="A25"/>
    </sheetView>
  </sheetViews>
  <sheetFormatPr defaultColWidth="11.42578125" defaultRowHeight="12.75" x14ac:dyDescent="0.2"/>
  <cols>
    <col min="1" max="1" width="4.28515625" style="38" customWidth="1"/>
    <col min="2" max="2" width="11.28515625" style="38" customWidth="1"/>
    <col min="3" max="3" width="17" style="38" customWidth="1"/>
    <col min="4" max="4" width="7.7109375" style="38" customWidth="1"/>
    <col min="5" max="5" width="13.28515625" style="38" customWidth="1"/>
    <col min="6" max="6" width="11.28515625" style="38" customWidth="1"/>
    <col min="7" max="7" width="13" style="38" customWidth="1"/>
    <col min="8" max="8" width="4.28515625" style="38" customWidth="1"/>
    <col min="9" max="9" width="18" style="38" customWidth="1"/>
    <col min="10" max="10" width="14.42578125" style="38" customWidth="1"/>
    <col min="11" max="16384" width="11.42578125" style="38"/>
  </cols>
  <sheetData>
    <row r="1" spans="1:10" ht="17.25" customHeight="1" x14ac:dyDescent="0.2">
      <c r="B1" s="73"/>
      <c r="C1" s="74"/>
      <c r="D1" s="74"/>
      <c r="E1" s="74"/>
      <c r="F1" s="75" t="s">
        <v>263</v>
      </c>
      <c r="G1" s="74"/>
      <c r="H1" s="74"/>
      <c r="I1" s="74"/>
      <c r="J1" s="60"/>
    </row>
    <row r="2" spans="1:10" ht="17.25" customHeight="1" x14ac:dyDescent="0.2">
      <c r="A2" s="61"/>
      <c r="B2" s="73"/>
      <c r="C2" s="74"/>
      <c r="D2" s="74"/>
      <c r="E2" s="74"/>
      <c r="F2" s="76" t="s">
        <v>258</v>
      </c>
      <c r="G2" s="74"/>
      <c r="H2" s="74"/>
      <c r="I2" s="74"/>
      <c r="J2" s="60"/>
    </row>
    <row r="3" spans="1:10" ht="15.75" x14ac:dyDescent="0.25">
      <c r="A3" s="59"/>
      <c r="B3" s="59"/>
      <c r="C3" s="59"/>
      <c r="D3" s="59"/>
      <c r="E3" s="59"/>
      <c r="F3" s="59"/>
      <c r="H3" s="58"/>
      <c r="J3" s="94"/>
    </row>
    <row r="4" spans="1:10" ht="15.75" x14ac:dyDescent="0.25">
      <c r="A4" s="59"/>
      <c r="B4" s="59"/>
      <c r="C4" s="59"/>
      <c r="D4" s="59"/>
      <c r="E4" s="59"/>
      <c r="F4" s="59"/>
      <c r="H4" s="58"/>
      <c r="J4" s="94"/>
    </row>
    <row r="5" spans="1:10" x14ac:dyDescent="0.2">
      <c r="A5" s="59"/>
      <c r="B5" s="59"/>
      <c r="C5" s="59"/>
      <c r="D5" s="59"/>
      <c r="E5" s="59"/>
      <c r="F5" s="59"/>
      <c r="G5" s="59"/>
      <c r="H5" s="59"/>
      <c r="I5" s="54"/>
      <c r="J5" s="54"/>
    </row>
    <row r="6" spans="1:10" x14ac:dyDescent="0.2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0" ht="15.75" x14ac:dyDescent="0.25">
      <c r="A7" s="77" t="s">
        <v>259</v>
      </c>
      <c r="B7" s="78"/>
      <c r="C7" s="78"/>
      <c r="D7" s="78"/>
      <c r="E7" s="78"/>
      <c r="F7" s="78"/>
      <c r="G7" s="78"/>
      <c r="H7" s="78"/>
      <c r="I7" s="54"/>
      <c r="J7" s="54"/>
    </row>
    <row r="8" spans="1:10" x14ac:dyDescent="0.2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4"/>
      <c r="B9" s="54"/>
      <c r="C9" s="54"/>
      <c r="F9" s="54"/>
      <c r="G9" s="54"/>
      <c r="H9" s="54"/>
      <c r="I9" s="54"/>
      <c r="J9" s="54"/>
    </row>
    <row r="10" spans="1:10" ht="15.75" x14ac:dyDescent="0.25">
      <c r="A10" s="52" t="s">
        <v>269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5.75" x14ac:dyDescent="0.25">
      <c r="A11" s="50"/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4.45" customHeight="1" x14ac:dyDescent="0.25">
      <c r="A12" s="117" t="s">
        <v>268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5.75" x14ac:dyDescent="0.25">
      <c r="A13" s="71"/>
      <c r="B13" s="72"/>
      <c r="C13" s="72"/>
      <c r="D13" s="72"/>
      <c r="E13" s="72"/>
      <c r="F13" s="54"/>
      <c r="G13" s="54"/>
      <c r="H13" s="54"/>
      <c r="I13" s="54"/>
      <c r="J13" s="54"/>
    </row>
    <row r="14" spans="1:10" x14ac:dyDescent="0.2">
      <c r="A14" s="63" t="s">
        <v>242</v>
      </c>
      <c r="B14" s="72"/>
      <c r="C14" s="72"/>
      <c r="D14" s="72"/>
      <c r="E14" s="72"/>
      <c r="F14" s="54"/>
      <c r="G14" s="54"/>
      <c r="H14" s="54"/>
      <c r="I14" s="54"/>
      <c r="J14" s="54"/>
    </row>
    <row r="15" spans="1:10" ht="15.75" x14ac:dyDescent="0.25">
      <c r="A15" s="64" t="s">
        <v>272</v>
      </c>
      <c r="B15" s="72"/>
      <c r="C15" s="72"/>
      <c r="D15" s="72"/>
      <c r="E15" s="72"/>
      <c r="F15" s="54"/>
      <c r="G15" s="54"/>
      <c r="H15" s="54"/>
      <c r="I15" s="54"/>
      <c r="J15" s="54"/>
    </row>
    <row r="16" spans="1:10" ht="15.75" x14ac:dyDescent="0.25">
      <c r="A16" s="39">
        <v>1</v>
      </c>
      <c r="B16" s="51" t="s">
        <v>245</v>
      </c>
      <c r="C16" s="63"/>
      <c r="D16" s="39"/>
      <c r="F16" s="51"/>
      <c r="G16" s="51"/>
      <c r="J16" s="63"/>
    </row>
    <row r="17" spans="1:11" ht="18" customHeight="1" x14ac:dyDescent="0.25">
      <c r="A17" s="39">
        <v>2</v>
      </c>
      <c r="B17" s="51" t="s">
        <v>260</v>
      </c>
      <c r="C17" s="64"/>
      <c r="D17" s="39"/>
      <c r="E17" s="51"/>
      <c r="F17" s="51"/>
      <c r="G17" s="51"/>
      <c r="H17" s="39"/>
      <c r="I17" s="56"/>
      <c r="J17" s="64"/>
    </row>
    <row r="18" spans="1:11" ht="15.75" x14ac:dyDescent="0.25">
      <c r="A18" s="39"/>
      <c r="C18" s="51"/>
    </row>
    <row r="19" spans="1:11" ht="15.75" x14ac:dyDescent="0.25">
      <c r="A19" s="65" t="s">
        <v>4</v>
      </c>
      <c r="C19" s="51"/>
    </row>
    <row r="20" spans="1:11" ht="15.75" x14ac:dyDescent="0.25">
      <c r="A20" s="66" t="s">
        <v>261</v>
      </c>
      <c r="B20" s="39"/>
      <c r="C20" s="39"/>
      <c r="H20" s="39"/>
      <c r="I20" s="39"/>
      <c r="J20" s="39"/>
    </row>
    <row r="21" spans="1:11" ht="15" customHeight="1" x14ac:dyDescent="0.25">
      <c r="A21" s="66" t="s">
        <v>243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1" ht="15" customHeight="1" x14ac:dyDescent="0.25">
      <c r="B22" s="66"/>
      <c r="C22" s="66"/>
      <c r="D22" s="66"/>
      <c r="E22" s="66"/>
      <c r="F22" s="66"/>
      <c r="G22" s="66"/>
      <c r="H22" s="66"/>
      <c r="I22" s="66"/>
      <c r="J22" s="66"/>
    </row>
    <row r="23" spans="1:11" ht="15" customHeight="1" x14ac:dyDescent="0.25">
      <c r="A23" s="66" t="s">
        <v>255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customFormat="1" ht="15" customHeight="1" x14ac:dyDescent="0.25">
      <c r="A24" s="51" t="s">
        <v>273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15" customHeight="1" x14ac:dyDescent="0.25">
      <c r="A25" s="81"/>
      <c r="B25" s="81"/>
      <c r="C25" s="81"/>
      <c r="D25" s="65"/>
      <c r="E25" s="65"/>
      <c r="F25" s="65"/>
      <c r="G25" s="65"/>
      <c r="H25" s="65"/>
      <c r="I25" s="65"/>
      <c r="J25" s="65"/>
    </row>
    <row r="26" spans="1:11" ht="15" customHeight="1" x14ac:dyDescent="0.25">
      <c r="A26" s="79"/>
      <c r="B26" s="79"/>
      <c r="C26" s="80"/>
      <c r="D26" s="65"/>
      <c r="E26" s="65"/>
      <c r="F26" s="65"/>
      <c r="G26" s="65"/>
      <c r="H26" s="65"/>
      <c r="I26" s="65"/>
      <c r="J26" s="65"/>
    </row>
    <row r="27" spans="1:11" ht="15" customHeight="1" x14ac:dyDescent="0.25">
      <c r="A27" s="90"/>
      <c r="B27" s="68" t="s">
        <v>256</v>
      </c>
      <c r="C27" s="65"/>
      <c r="D27" s="65"/>
      <c r="E27" s="65"/>
      <c r="F27" s="65"/>
      <c r="G27" s="65"/>
      <c r="H27" s="65"/>
      <c r="I27" s="65"/>
      <c r="J27" s="65"/>
    </row>
    <row r="28" spans="1:11" ht="15.75" customHeight="1" x14ac:dyDescent="0.25">
      <c r="A28" s="40"/>
      <c r="B28" s="67" t="s">
        <v>254</v>
      </c>
      <c r="C28" s="50"/>
      <c r="D28" s="50"/>
      <c r="E28" s="50"/>
      <c r="F28" s="50"/>
      <c r="G28" s="50"/>
      <c r="H28" s="50"/>
      <c r="I28" s="50"/>
      <c r="J28" s="50"/>
    </row>
    <row r="29" spans="1:11" ht="15.75" x14ac:dyDescent="0.2">
      <c r="C29" s="69"/>
      <c r="D29" s="69"/>
      <c r="E29" s="69"/>
      <c r="F29" s="69"/>
      <c r="G29" s="69"/>
      <c r="H29" s="69"/>
      <c r="I29" s="69"/>
      <c r="J29" s="69"/>
    </row>
    <row r="30" spans="1:11" ht="15.75" x14ac:dyDescent="0.25">
      <c r="A30" s="64" t="s">
        <v>236</v>
      </c>
      <c r="C30" s="51"/>
      <c r="D30" s="51"/>
      <c r="E30" s="51"/>
      <c r="F30" s="51"/>
      <c r="G30" s="51"/>
      <c r="H30" s="51"/>
      <c r="I30" s="51"/>
      <c r="J30" s="51"/>
    </row>
    <row r="31" spans="1:11" ht="15.75" customHeight="1" x14ac:dyDescent="0.25">
      <c r="B31" s="64"/>
      <c r="C31" s="64"/>
      <c r="D31" s="64"/>
      <c r="E31" s="64"/>
      <c r="F31" s="64"/>
      <c r="G31" s="64"/>
      <c r="H31" s="64"/>
      <c r="I31" s="64"/>
      <c r="J31" s="64"/>
    </row>
  </sheetData>
  <sheetProtection selectLockedCells="1"/>
  <phoneticPr fontId="3" type="noConversion"/>
  <hyperlinks>
    <hyperlink ref="A12" r:id="rId1"/>
  </hyperlinks>
  <printOptions horizontalCentered="1" verticalCentered="1"/>
  <pageMargins left="0.25" right="0.25" top="0.75" bottom="0.69" header="0.3" footer="0.3"/>
  <pageSetup scale="83" fitToHeight="0" orientation="portrait" r:id="rId2"/>
  <headerFooter>
    <oddHeader>&amp;C&amp;"Arial,Bold"&amp;14&amp;K03+000Instructions Page</oddHeader>
    <oddFooter>&amp;L&amp;"Calibri,Regular"&amp;12 &amp;K01+0002017-18 Integrated Budget Plan: BSI, SE, &amp; SSSP  (1/24/17)&amp;R&amp;"Calibri,Regular"&amp;12Page &amp;P of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5"/>
  <sheetViews>
    <sheetView showGridLines="0" tabSelected="1" view="pageLayout" workbookViewId="0">
      <selection activeCell="H20" sqref="H20"/>
    </sheetView>
  </sheetViews>
  <sheetFormatPr defaultColWidth="11.42578125" defaultRowHeight="12.75" x14ac:dyDescent="0.2"/>
  <cols>
    <col min="1" max="1" width="9" customWidth="1"/>
    <col min="2" max="2" width="39.7109375" customWidth="1"/>
    <col min="3" max="9" width="15" customWidth="1"/>
  </cols>
  <sheetData>
    <row r="1" spans="1:9" ht="15.75" x14ac:dyDescent="0.25">
      <c r="A1" s="42"/>
      <c r="B1" s="62" t="s">
        <v>196</v>
      </c>
      <c r="C1" s="91"/>
      <c r="D1" s="93"/>
      <c r="E1" s="95"/>
      <c r="F1" s="41"/>
      <c r="G1" s="42"/>
      <c r="H1" s="42"/>
      <c r="I1" s="42"/>
    </row>
    <row r="2" spans="1:9" ht="15.75" x14ac:dyDescent="0.25">
      <c r="A2" s="38"/>
      <c r="B2" s="62" t="s">
        <v>197</v>
      </c>
      <c r="C2" s="92"/>
      <c r="D2" s="43"/>
      <c r="E2" s="96"/>
      <c r="F2" s="44"/>
      <c r="G2" s="38"/>
      <c r="H2" s="38"/>
      <c r="I2" s="38"/>
    </row>
    <row r="3" spans="1:9" ht="15.75" x14ac:dyDescent="0.25">
      <c r="A3" s="38"/>
      <c r="B3" s="83"/>
      <c r="C3" s="83"/>
      <c r="D3" s="45"/>
      <c r="E3" s="38"/>
      <c r="F3" s="46"/>
      <c r="G3" s="46"/>
      <c r="H3" s="46"/>
      <c r="I3" s="38"/>
    </row>
    <row r="4" spans="1:9" ht="15.75" x14ac:dyDescent="0.25">
      <c r="A4" s="38"/>
      <c r="B4" s="84"/>
      <c r="C4" s="84"/>
      <c r="D4" s="84"/>
      <c r="E4" s="46"/>
      <c r="F4" s="46"/>
      <c r="G4" s="46"/>
      <c r="H4" s="46"/>
      <c r="I4" s="47"/>
    </row>
    <row r="5" spans="1:9" ht="7.35" customHeight="1" x14ac:dyDescent="0.2">
      <c r="A5" s="41"/>
      <c r="B5" s="48"/>
      <c r="C5" s="48"/>
      <c r="D5" s="46"/>
      <c r="E5" s="46"/>
      <c r="F5" s="46"/>
      <c r="G5" s="46"/>
      <c r="H5" s="46"/>
      <c r="I5" s="47"/>
    </row>
    <row r="6" spans="1:9" ht="18.75" x14ac:dyDescent="0.3">
      <c r="A6" s="38"/>
      <c r="B6" s="49" t="s">
        <v>262</v>
      </c>
      <c r="C6" s="52"/>
      <c r="D6" s="46"/>
      <c r="E6" s="46"/>
      <c r="F6" s="46"/>
      <c r="G6" s="46"/>
      <c r="H6" s="46"/>
      <c r="I6" s="47"/>
    </row>
    <row r="7" spans="1:9" ht="15.75" x14ac:dyDescent="0.25">
      <c r="A7" s="38"/>
      <c r="B7" s="50" t="s">
        <v>264</v>
      </c>
      <c r="C7" s="50"/>
      <c r="D7" s="46"/>
      <c r="E7" s="46"/>
      <c r="F7" s="46"/>
      <c r="G7" s="46"/>
      <c r="H7" s="46"/>
      <c r="I7" s="47"/>
    </row>
    <row r="8" spans="1:9" ht="15" customHeight="1" x14ac:dyDescent="0.3">
      <c r="A8" s="49"/>
      <c r="B8" s="56" t="s">
        <v>257</v>
      </c>
      <c r="C8" s="56"/>
      <c r="D8" s="46"/>
      <c r="E8" s="46"/>
      <c r="F8" s="46"/>
      <c r="G8" s="46"/>
      <c r="H8" s="46"/>
      <c r="I8" s="47"/>
    </row>
    <row r="9" spans="1:9" ht="15" customHeight="1" x14ac:dyDescent="0.3">
      <c r="A9" s="49"/>
      <c r="B9" s="56"/>
      <c r="C9" s="56"/>
      <c r="D9" s="46"/>
      <c r="E9" s="46"/>
      <c r="F9" s="46"/>
      <c r="G9" s="46"/>
      <c r="H9" s="46"/>
      <c r="I9" s="47"/>
    </row>
    <row r="10" spans="1:9" ht="15" customHeight="1" x14ac:dyDescent="0.3">
      <c r="A10" s="49"/>
      <c r="C10" s="56"/>
      <c r="D10" s="46"/>
      <c r="E10" s="46"/>
      <c r="F10" s="46"/>
      <c r="G10" s="46"/>
      <c r="H10" s="46"/>
      <c r="I10" s="47"/>
    </row>
    <row r="11" spans="1:9" ht="96" customHeight="1" x14ac:dyDescent="0.25">
      <c r="A11" s="70" t="s">
        <v>244</v>
      </c>
      <c r="B11" s="120" t="s">
        <v>270</v>
      </c>
      <c r="C11" s="82" t="s">
        <v>246</v>
      </c>
      <c r="D11" s="53" t="s">
        <v>247</v>
      </c>
      <c r="E11" s="53" t="s">
        <v>248</v>
      </c>
      <c r="F11" s="53" t="s">
        <v>249</v>
      </c>
      <c r="G11" s="85" t="s">
        <v>250</v>
      </c>
      <c r="H11" s="108" t="s">
        <v>251</v>
      </c>
      <c r="I11" s="111" t="s">
        <v>265</v>
      </c>
    </row>
    <row r="12" spans="1:9" ht="17.100000000000001" customHeight="1" x14ac:dyDescent="0.2">
      <c r="A12" s="57">
        <v>1000</v>
      </c>
      <c r="B12" s="87" t="s">
        <v>252</v>
      </c>
      <c r="C12" s="55"/>
      <c r="D12" s="55"/>
      <c r="E12" s="55"/>
      <c r="F12" s="55"/>
      <c r="G12" s="86"/>
      <c r="H12" s="55"/>
      <c r="I12" s="110"/>
    </row>
    <row r="13" spans="1:9" ht="29.45" customHeight="1" x14ac:dyDescent="0.2">
      <c r="A13" s="57">
        <v>2000</v>
      </c>
      <c r="B13" s="88" t="s">
        <v>253</v>
      </c>
      <c r="C13" s="55"/>
      <c r="D13" s="55"/>
      <c r="E13" s="55"/>
      <c r="F13" s="55"/>
      <c r="G13" s="86"/>
      <c r="H13" s="55"/>
      <c r="I13" s="109"/>
    </row>
    <row r="14" spans="1:9" ht="29.1" customHeight="1" x14ac:dyDescent="0.2">
      <c r="A14" s="57">
        <v>3000</v>
      </c>
      <c r="B14" s="87" t="s">
        <v>0</v>
      </c>
      <c r="C14" s="55"/>
      <c r="D14" s="55"/>
      <c r="E14" s="55"/>
      <c r="F14" s="55"/>
      <c r="G14" s="86"/>
      <c r="H14" s="55"/>
      <c r="I14" s="109"/>
    </row>
    <row r="15" spans="1:9" ht="17.100000000000001" customHeight="1" x14ac:dyDescent="0.2">
      <c r="A15" s="57">
        <v>4000</v>
      </c>
      <c r="B15" s="87" t="s">
        <v>3</v>
      </c>
      <c r="C15" s="55"/>
      <c r="D15" s="55"/>
      <c r="E15" s="55"/>
      <c r="F15" s="55"/>
      <c r="G15" s="86"/>
      <c r="H15" s="55"/>
      <c r="I15" s="109"/>
    </row>
    <row r="16" spans="1:9" ht="15.75" x14ac:dyDescent="0.2">
      <c r="A16" s="57">
        <v>5000</v>
      </c>
      <c r="B16" s="87" t="s">
        <v>192</v>
      </c>
      <c r="C16" s="55"/>
      <c r="D16" s="55"/>
      <c r="E16" s="55"/>
      <c r="F16" s="55"/>
      <c r="G16" s="86"/>
      <c r="H16" s="55"/>
      <c r="I16" s="109"/>
    </row>
    <row r="17" spans="1:9" ht="17.100000000000001" customHeight="1" x14ac:dyDescent="0.2">
      <c r="A17" s="57">
        <v>6000</v>
      </c>
      <c r="B17" s="89" t="s">
        <v>1</v>
      </c>
      <c r="C17" s="55"/>
      <c r="D17" s="55"/>
      <c r="E17" s="55"/>
      <c r="F17" s="55"/>
      <c r="G17" s="86"/>
      <c r="H17" s="55"/>
      <c r="I17" s="109"/>
    </row>
    <row r="18" spans="1:9" ht="17.100000000000001" customHeight="1" x14ac:dyDescent="0.2">
      <c r="A18" s="97">
        <v>7000</v>
      </c>
      <c r="B18" s="98" t="s">
        <v>2</v>
      </c>
      <c r="C18" s="99"/>
      <c r="D18" s="99"/>
      <c r="E18" s="99"/>
      <c r="F18" s="99"/>
      <c r="G18" s="100"/>
      <c r="H18" s="55"/>
      <c r="I18" s="109"/>
    </row>
    <row r="19" spans="1:9" ht="23.45" customHeight="1" x14ac:dyDescent="0.25">
      <c r="A19" s="103"/>
      <c r="B19" s="104" t="s">
        <v>266</v>
      </c>
      <c r="C19" s="101">
        <f t="shared" ref="C19:H19" si="0">SUM(C12:C18)</f>
        <v>0</v>
      </c>
      <c r="D19" s="101">
        <f t="shared" si="0"/>
        <v>0</v>
      </c>
      <c r="E19" s="101">
        <f t="shared" si="0"/>
        <v>0</v>
      </c>
      <c r="F19" s="101">
        <f t="shared" si="0"/>
        <v>0</v>
      </c>
      <c r="G19" s="101">
        <f t="shared" si="0"/>
        <v>0</v>
      </c>
      <c r="H19" s="101">
        <f t="shared" si="0"/>
        <v>0</v>
      </c>
      <c r="I19" s="109"/>
    </row>
    <row r="20" spans="1:9" ht="32.1" customHeight="1" x14ac:dyDescent="0.25">
      <c r="A20" s="103"/>
      <c r="B20" s="113"/>
      <c r="C20" s="101"/>
      <c r="D20" s="101"/>
      <c r="E20" s="101"/>
      <c r="F20" s="116" t="str">
        <f>IF(E19&lt;=F19,"Match","Mismatch")</f>
        <v>Match</v>
      </c>
      <c r="G20" s="115"/>
      <c r="H20" s="116" t="str">
        <f t="shared" ref="H20" si="1">IF(G19&lt;=H19,"Match","Mismatch")</f>
        <v>Match</v>
      </c>
      <c r="I20" s="114"/>
    </row>
    <row r="21" spans="1:9" ht="33" customHeight="1" x14ac:dyDescent="0.2">
      <c r="A21" s="103"/>
      <c r="B21" s="105"/>
      <c r="C21" s="102"/>
      <c r="D21" s="102"/>
      <c r="E21" s="102"/>
      <c r="F21" s="107" t="s">
        <v>267</v>
      </c>
      <c r="G21" s="106"/>
      <c r="H21" s="118"/>
      <c r="I21" s="112">
        <f t="shared" ref="I21" si="2">SUM(C19, D19, E19,G19)</f>
        <v>0</v>
      </c>
    </row>
    <row r="25" spans="1:9" ht="15" x14ac:dyDescent="0.2">
      <c r="A25" s="119" t="s">
        <v>271</v>
      </c>
    </row>
  </sheetData>
  <phoneticPr fontId="3" type="noConversion"/>
  <dataValidations count="4">
    <dataValidation type="whole" showInputMessage="1" showErrorMessage="1" errorTitle="Whole Numbers Only" error="Please enter whole numbers only." sqref="I12:I21 E19:E21 C12:D21 E12:H18 F19:H19">
      <formula1>0</formula1>
      <formula2>1000000000</formula2>
    </dataValidation>
    <dataValidation type="list" allowBlank="1" showInputMessage="1" showErrorMessage="1" prompt="select your college" sqref="B2">
      <formula1>colleges</formula1>
    </dataValidation>
    <dataValidation type="list" allowBlank="1" showInputMessage="1" prompt="select your district" sqref="B1">
      <formula1>districts</formula1>
    </dataValidation>
    <dataValidation showInputMessage="1" showErrorMessage="1" errorTitle="Whole Numbers Only" error="Please enter whole numbers only." sqref="F21:H21"/>
  </dataValidations>
  <printOptions horizontalCentered="1" verticalCentered="1"/>
  <pageMargins left="0.75" right="0.75" top="1" bottom="1" header="0.5" footer="0.5"/>
  <pageSetup scale="74" orientation="landscape" horizontalDpi="4294967292" verticalDpi="4294967292" r:id="rId1"/>
  <headerFooter>
    <oddHeader>&amp;C&amp;"-,Bold"&amp;13 Integrated Budget Template: BSI, Student Equity, and SSSP
for fiscal reporting period July 1, 2017 - June 30, 2018</oddHeader>
  </headerFooter>
  <tableParts count="1">
    <tablePart r:id="rId2"/>
  </tableParts>
  <extLst>
    <ext xmlns:mx="http://schemas.microsoft.com/office/mac/excel/2008/main" uri="{64002731-A6B0-56B0-2670-7721B7C09600}">
      <mx:PLV Mode="1" OnePage="0" WScale="77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G120"/>
  <sheetViews>
    <sheetView workbookViewId="0">
      <selection activeCell="C127" sqref="C127"/>
    </sheetView>
  </sheetViews>
  <sheetFormatPr defaultColWidth="11.42578125" defaultRowHeight="14.25" x14ac:dyDescent="0.2"/>
  <cols>
    <col min="1" max="1" width="25" style="14" customWidth="1"/>
    <col min="2" max="2" width="6" style="14" customWidth="1"/>
    <col min="3" max="3" width="30.28515625" style="14" customWidth="1"/>
    <col min="4" max="4" width="3.28515625" style="3" customWidth="1"/>
    <col min="5" max="5" width="2.28515625" style="3" customWidth="1"/>
    <col min="6" max="6" width="2.42578125" style="3" customWidth="1"/>
    <col min="7" max="7" width="27.42578125" style="3" customWidth="1"/>
    <col min="8" max="8" width="4.7109375" style="3" customWidth="1"/>
    <col min="9" max="9" width="13.7109375" style="3" bestFit="1" customWidth="1"/>
    <col min="10" max="10" width="3.7109375" style="3" customWidth="1"/>
    <col min="11" max="11" width="49.42578125" style="3" customWidth="1"/>
    <col min="12" max="16384" width="11.42578125" style="3"/>
  </cols>
  <sheetData>
    <row r="1" spans="1:7" x14ac:dyDescent="0.2">
      <c r="A1" s="1" t="s">
        <v>5</v>
      </c>
      <c r="B1" s="1"/>
      <c r="C1" s="2" t="s">
        <v>6</v>
      </c>
    </row>
    <row r="2" spans="1:7" x14ac:dyDescent="0.2">
      <c r="A2" s="4" t="s">
        <v>196</v>
      </c>
      <c r="B2" s="5"/>
      <c r="C2" s="6" t="s">
        <v>197</v>
      </c>
      <c r="G2" s="6" t="s">
        <v>195</v>
      </c>
    </row>
    <row r="3" spans="1:7" x14ac:dyDescent="0.2">
      <c r="A3" s="5" t="s">
        <v>7</v>
      </c>
      <c r="B3" s="5"/>
      <c r="C3" s="5" t="s">
        <v>8</v>
      </c>
      <c r="G3" s="3" t="s">
        <v>193</v>
      </c>
    </row>
    <row r="4" spans="1:7" x14ac:dyDescent="0.2">
      <c r="A4" s="5" t="s">
        <v>9</v>
      </c>
      <c r="B4" s="5"/>
      <c r="C4" s="5" t="s">
        <v>10</v>
      </c>
      <c r="G4" s="3" t="s">
        <v>194</v>
      </c>
    </row>
    <row r="5" spans="1:7" x14ac:dyDescent="0.2">
      <c r="A5" s="5" t="s">
        <v>11</v>
      </c>
      <c r="B5" s="5"/>
      <c r="C5" s="5" t="s">
        <v>12</v>
      </c>
    </row>
    <row r="6" spans="1:7" x14ac:dyDescent="0.2">
      <c r="A6" s="5" t="s">
        <v>13</v>
      </c>
      <c r="B6" s="5"/>
      <c r="C6" s="5" t="s">
        <v>14</v>
      </c>
    </row>
    <row r="7" spans="1:7" x14ac:dyDescent="0.2">
      <c r="A7" s="5" t="s">
        <v>15</v>
      </c>
      <c r="B7" s="5"/>
      <c r="C7" s="5" t="s">
        <v>16</v>
      </c>
    </row>
    <row r="8" spans="1:7" x14ac:dyDescent="0.2">
      <c r="A8" s="5" t="s">
        <v>17</v>
      </c>
      <c r="B8" s="7"/>
      <c r="C8" s="5" t="s">
        <v>18</v>
      </c>
    </row>
    <row r="9" spans="1:7" x14ac:dyDescent="0.2">
      <c r="A9" s="7" t="s">
        <v>19</v>
      </c>
      <c r="B9" s="7"/>
      <c r="C9" s="5" t="s">
        <v>20</v>
      </c>
    </row>
    <row r="10" spans="1:7" x14ac:dyDescent="0.2">
      <c r="A10" s="5" t="s">
        <v>21</v>
      </c>
      <c r="B10" s="5"/>
      <c r="C10" s="5" t="s">
        <v>22</v>
      </c>
    </row>
    <row r="11" spans="1:7" x14ac:dyDescent="0.2">
      <c r="A11" s="5" t="s">
        <v>23</v>
      </c>
      <c r="B11" s="5"/>
      <c r="C11" s="5" t="s">
        <v>24</v>
      </c>
    </row>
    <row r="12" spans="1:7" x14ac:dyDescent="0.2">
      <c r="A12" s="5" t="s">
        <v>25</v>
      </c>
      <c r="B12" s="5"/>
      <c r="C12" s="5" t="s">
        <v>26</v>
      </c>
    </row>
    <row r="13" spans="1:7" x14ac:dyDescent="0.2">
      <c r="A13" s="5" t="s">
        <v>27</v>
      </c>
      <c r="B13" s="5"/>
      <c r="C13" s="5" t="s">
        <v>28</v>
      </c>
    </row>
    <row r="14" spans="1:7" x14ac:dyDescent="0.2">
      <c r="A14" s="5" t="s">
        <v>29</v>
      </c>
      <c r="B14" s="5"/>
      <c r="C14" s="5" t="s">
        <v>30</v>
      </c>
    </row>
    <row r="15" spans="1:7" x14ac:dyDescent="0.2">
      <c r="A15" s="8" t="s">
        <v>31</v>
      </c>
      <c r="B15" s="5"/>
      <c r="C15" s="5" t="s">
        <v>32</v>
      </c>
    </row>
    <row r="16" spans="1:7" x14ac:dyDescent="0.2">
      <c r="A16" s="5" t="s">
        <v>33</v>
      </c>
      <c r="B16" s="5"/>
      <c r="C16" s="5" t="s">
        <v>34</v>
      </c>
    </row>
    <row r="17" spans="1:3" x14ac:dyDescent="0.2">
      <c r="A17" s="5" t="s">
        <v>35</v>
      </c>
      <c r="B17" s="5"/>
      <c r="C17" s="5" t="s">
        <v>36</v>
      </c>
    </row>
    <row r="18" spans="1:3" x14ac:dyDescent="0.2">
      <c r="A18" s="5" t="s">
        <v>37</v>
      </c>
      <c r="B18" s="5"/>
      <c r="C18" s="5" t="s">
        <v>38</v>
      </c>
    </row>
    <row r="19" spans="1:3" x14ac:dyDescent="0.2">
      <c r="A19" s="5" t="s">
        <v>39</v>
      </c>
      <c r="B19" s="8"/>
      <c r="C19" s="5" t="s">
        <v>238</v>
      </c>
    </row>
    <row r="20" spans="1:3" x14ac:dyDescent="0.2">
      <c r="A20" s="5" t="s">
        <v>41</v>
      </c>
      <c r="B20" s="5"/>
      <c r="C20" s="5" t="s">
        <v>40</v>
      </c>
    </row>
    <row r="21" spans="1:3" x14ac:dyDescent="0.2">
      <c r="A21" s="5" t="s">
        <v>43</v>
      </c>
      <c r="B21" s="5"/>
      <c r="C21" s="5" t="s">
        <v>42</v>
      </c>
    </row>
    <row r="22" spans="1:3" x14ac:dyDescent="0.2">
      <c r="A22" s="5" t="s">
        <v>45</v>
      </c>
      <c r="B22" s="5"/>
      <c r="C22" s="5" t="s">
        <v>44</v>
      </c>
    </row>
    <row r="23" spans="1:3" x14ac:dyDescent="0.2">
      <c r="A23" s="5" t="s">
        <v>47</v>
      </c>
      <c r="B23" s="5"/>
      <c r="C23" s="5" t="s">
        <v>46</v>
      </c>
    </row>
    <row r="24" spans="1:3" x14ac:dyDescent="0.2">
      <c r="A24" s="5" t="s">
        <v>49</v>
      </c>
      <c r="B24" s="5"/>
      <c r="C24" s="8" t="s">
        <v>48</v>
      </c>
    </row>
    <row r="25" spans="1:3" x14ac:dyDescent="0.2">
      <c r="A25" s="5" t="s">
        <v>51</v>
      </c>
      <c r="B25" s="5"/>
      <c r="C25" s="5" t="s">
        <v>50</v>
      </c>
    </row>
    <row r="26" spans="1:3" x14ac:dyDescent="0.2">
      <c r="A26" s="5" t="s">
        <v>53</v>
      </c>
      <c r="B26" s="5"/>
      <c r="C26" s="5" t="s">
        <v>52</v>
      </c>
    </row>
    <row r="27" spans="1:3" x14ac:dyDescent="0.2">
      <c r="A27" s="5" t="s">
        <v>55</v>
      </c>
      <c r="B27" s="5"/>
      <c r="C27" s="5" t="s">
        <v>54</v>
      </c>
    </row>
    <row r="28" spans="1:3" x14ac:dyDescent="0.2">
      <c r="A28" s="5" t="s">
        <v>57</v>
      </c>
      <c r="B28" s="5"/>
      <c r="C28" s="5" t="s">
        <v>56</v>
      </c>
    </row>
    <row r="29" spans="1:3" x14ac:dyDescent="0.2">
      <c r="A29" s="5" t="s">
        <v>59</v>
      </c>
      <c r="B29" s="5"/>
      <c r="C29" s="5" t="s">
        <v>58</v>
      </c>
    </row>
    <row r="30" spans="1:3" x14ac:dyDescent="0.2">
      <c r="A30" s="5" t="s">
        <v>61</v>
      </c>
      <c r="B30" s="5"/>
      <c r="C30" s="5" t="s">
        <v>60</v>
      </c>
    </row>
    <row r="31" spans="1:3" x14ac:dyDescent="0.2">
      <c r="A31" s="5" t="s">
        <v>63</v>
      </c>
      <c r="B31" s="5"/>
      <c r="C31" s="5" t="s">
        <v>62</v>
      </c>
    </row>
    <row r="32" spans="1:3" x14ac:dyDescent="0.2">
      <c r="A32" s="5" t="s">
        <v>65</v>
      </c>
      <c r="B32" s="5"/>
      <c r="C32" s="5" t="s">
        <v>64</v>
      </c>
    </row>
    <row r="33" spans="1:3" x14ac:dyDescent="0.2">
      <c r="A33" s="5" t="s">
        <v>67</v>
      </c>
      <c r="B33" s="5"/>
      <c r="C33" s="5" t="s">
        <v>66</v>
      </c>
    </row>
    <row r="34" spans="1:3" x14ac:dyDescent="0.2">
      <c r="A34" s="5" t="s">
        <v>69</v>
      </c>
      <c r="B34" s="5"/>
      <c r="C34" s="5" t="s">
        <v>68</v>
      </c>
    </row>
    <row r="35" spans="1:3" x14ac:dyDescent="0.2">
      <c r="A35" s="5" t="s">
        <v>71</v>
      </c>
      <c r="B35" s="5"/>
      <c r="C35" s="5" t="s">
        <v>70</v>
      </c>
    </row>
    <row r="36" spans="1:3" x14ac:dyDescent="0.2">
      <c r="A36" s="5" t="s">
        <v>73</v>
      </c>
      <c r="B36" s="5"/>
      <c r="C36" s="5" t="s">
        <v>72</v>
      </c>
    </row>
    <row r="37" spans="1:3" x14ac:dyDescent="0.2">
      <c r="A37" s="5" t="s">
        <v>75</v>
      </c>
      <c r="B37" s="5"/>
      <c r="C37" s="5" t="s">
        <v>74</v>
      </c>
    </row>
    <row r="38" spans="1:3" x14ac:dyDescent="0.2">
      <c r="A38" s="5" t="s">
        <v>77</v>
      </c>
      <c r="B38" s="5"/>
      <c r="C38" s="5" t="s">
        <v>76</v>
      </c>
    </row>
    <row r="39" spans="1:3" x14ac:dyDescent="0.2">
      <c r="A39" s="5" t="s">
        <v>79</v>
      </c>
      <c r="B39" s="5"/>
      <c r="C39" s="5" t="s">
        <v>78</v>
      </c>
    </row>
    <row r="40" spans="1:3" x14ac:dyDescent="0.2">
      <c r="A40" s="5" t="s">
        <v>81</v>
      </c>
      <c r="B40" s="5"/>
      <c r="C40" s="5" t="s">
        <v>80</v>
      </c>
    </row>
    <row r="41" spans="1:3" x14ac:dyDescent="0.2">
      <c r="A41" s="5" t="s">
        <v>83</v>
      </c>
      <c r="B41" s="5"/>
      <c r="C41" s="5" t="s">
        <v>82</v>
      </c>
    </row>
    <row r="42" spans="1:3" x14ac:dyDescent="0.2">
      <c r="A42" s="5" t="s">
        <v>85</v>
      </c>
      <c r="B42" s="5"/>
      <c r="C42" s="5" t="s">
        <v>84</v>
      </c>
    </row>
    <row r="43" spans="1:3" x14ac:dyDescent="0.2">
      <c r="A43" s="5" t="s">
        <v>87</v>
      </c>
      <c r="B43" s="5"/>
      <c r="C43" s="5" t="s">
        <v>86</v>
      </c>
    </row>
    <row r="44" spans="1:3" x14ac:dyDescent="0.2">
      <c r="A44" s="5" t="s">
        <v>89</v>
      </c>
      <c r="B44" s="5"/>
      <c r="C44" s="5" t="s">
        <v>88</v>
      </c>
    </row>
    <row r="45" spans="1:3" x14ac:dyDescent="0.2">
      <c r="A45" s="5" t="s">
        <v>91</v>
      </c>
      <c r="B45" s="5"/>
      <c r="C45" s="5" t="s">
        <v>90</v>
      </c>
    </row>
    <row r="46" spans="1:3" x14ac:dyDescent="0.2">
      <c r="A46" s="5" t="s">
        <v>93</v>
      </c>
      <c r="B46" s="5"/>
      <c r="C46" s="5" t="s">
        <v>92</v>
      </c>
    </row>
    <row r="47" spans="1:3" x14ac:dyDescent="0.2">
      <c r="A47" s="5" t="s">
        <v>95</v>
      </c>
      <c r="B47" s="5"/>
      <c r="C47" s="5" t="s">
        <v>94</v>
      </c>
    </row>
    <row r="48" spans="1:3" x14ac:dyDescent="0.2">
      <c r="A48" s="5" t="s">
        <v>97</v>
      </c>
      <c r="B48" s="5"/>
      <c r="C48" s="5" t="s">
        <v>96</v>
      </c>
    </row>
    <row r="49" spans="1:3" x14ac:dyDescent="0.2">
      <c r="A49" s="5" t="s">
        <v>99</v>
      </c>
      <c r="B49" s="5"/>
      <c r="C49" s="5" t="s">
        <v>98</v>
      </c>
    </row>
    <row r="50" spans="1:3" x14ac:dyDescent="0.2">
      <c r="A50" s="5" t="s">
        <v>101</v>
      </c>
      <c r="B50" s="5"/>
      <c r="C50" s="5" t="s">
        <v>100</v>
      </c>
    </row>
    <row r="51" spans="1:3" x14ac:dyDescent="0.2">
      <c r="A51" s="5" t="s">
        <v>103</v>
      </c>
      <c r="B51" s="5"/>
      <c r="C51" s="5" t="s">
        <v>102</v>
      </c>
    </row>
    <row r="52" spans="1:3" x14ac:dyDescent="0.2">
      <c r="A52" s="5" t="s">
        <v>105</v>
      </c>
      <c r="B52" s="5"/>
      <c r="C52" s="5" t="s">
        <v>104</v>
      </c>
    </row>
    <row r="53" spans="1:3" x14ac:dyDescent="0.2">
      <c r="A53" s="5" t="s">
        <v>107</v>
      </c>
      <c r="B53" s="5"/>
      <c r="C53" s="5" t="s">
        <v>106</v>
      </c>
    </row>
    <row r="54" spans="1:3" x14ac:dyDescent="0.2">
      <c r="A54" s="5" t="s">
        <v>109</v>
      </c>
      <c r="B54" s="5"/>
      <c r="C54" s="5" t="s">
        <v>108</v>
      </c>
    </row>
    <row r="55" spans="1:3" x14ac:dyDescent="0.2">
      <c r="A55" s="5" t="s">
        <v>111</v>
      </c>
      <c r="B55" s="5"/>
      <c r="C55" s="5" t="s">
        <v>110</v>
      </c>
    </row>
    <row r="56" spans="1:3" x14ac:dyDescent="0.2">
      <c r="A56" s="5" t="s">
        <v>113</v>
      </c>
      <c r="B56" s="5"/>
      <c r="C56" s="5" t="s">
        <v>112</v>
      </c>
    </row>
    <row r="57" spans="1:3" x14ac:dyDescent="0.2">
      <c r="A57" s="5" t="s">
        <v>115</v>
      </c>
      <c r="B57" s="5"/>
      <c r="C57" s="5" t="s">
        <v>114</v>
      </c>
    </row>
    <row r="58" spans="1:3" x14ac:dyDescent="0.2">
      <c r="A58" s="5" t="s">
        <v>117</v>
      </c>
      <c r="B58" s="5"/>
      <c r="C58" s="5" t="s">
        <v>116</v>
      </c>
    </row>
    <row r="59" spans="1:3" x14ac:dyDescent="0.2">
      <c r="A59" s="5" t="s">
        <v>119</v>
      </c>
      <c r="B59" s="5"/>
      <c r="C59" s="5" t="s">
        <v>118</v>
      </c>
    </row>
    <row r="60" spans="1:3" x14ac:dyDescent="0.2">
      <c r="A60" s="5" t="s">
        <v>121</v>
      </c>
      <c r="B60" s="5"/>
      <c r="C60" s="5" t="s">
        <v>120</v>
      </c>
    </row>
    <row r="61" spans="1:3" x14ac:dyDescent="0.2">
      <c r="A61" s="5" t="s">
        <v>123</v>
      </c>
      <c r="B61" s="5"/>
      <c r="C61" s="5" t="s">
        <v>122</v>
      </c>
    </row>
    <row r="62" spans="1:3" x14ac:dyDescent="0.2">
      <c r="A62" s="5" t="s">
        <v>125</v>
      </c>
      <c r="B62" s="5"/>
      <c r="C62" s="5" t="s">
        <v>124</v>
      </c>
    </row>
    <row r="63" spans="1:3" x14ac:dyDescent="0.2">
      <c r="A63" s="5" t="s">
        <v>127</v>
      </c>
      <c r="B63" s="5"/>
      <c r="C63" s="5" t="s">
        <v>126</v>
      </c>
    </row>
    <row r="64" spans="1:3" x14ac:dyDescent="0.2">
      <c r="A64" s="5" t="s">
        <v>129</v>
      </c>
      <c r="B64" s="5"/>
      <c r="C64" s="5" t="s">
        <v>128</v>
      </c>
    </row>
    <row r="65" spans="1:3" x14ac:dyDescent="0.2">
      <c r="A65" s="5" t="s">
        <v>131</v>
      </c>
      <c r="B65" s="5"/>
      <c r="C65" s="5" t="s">
        <v>130</v>
      </c>
    </row>
    <row r="66" spans="1:3" x14ac:dyDescent="0.2">
      <c r="A66" s="5" t="s">
        <v>133</v>
      </c>
      <c r="B66" s="5"/>
      <c r="C66" s="5" t="s">
        <v>132</v>
      </c>
    </row>
    <row r="67" spans="1:3" x14ac:dyDescent="0.2">
      <c r="A67" s="5" t="s">
        <v>135</v>
      </c>
      <c r="B67" s="5"/>
      <c r="C67" s="5" t="s">
        <v>134</v>
      </c>
    </row>
    <row r="68" spans="1:3" x14ac:dyDescent="0.2">
      <c r="A68" s="5" t="s">
        <v>137</v>
      </c>
      <c r="B68" s="5"/>
      <c r="C68" s="5" t="s">
        <v>136</v>
      </c>
    </row>
    <row r="69" spans="1:3" x14ac:dyDescent="0.2">
      <c r="A69" s="5" t="s">
        <v>139</v>
      </c>
      <c r="B69" s="5"/>
      <c r="C69" s="5" t="s">
        <v>138</v>
      </c>
    </row>
    <row r="70" spans="1:3" x14ac:dyDescent="0.2">
      <c r="A70" s="5" t="s">
        <v>141</v>
      </c>
      <c r="B70" s="5"/>
      <c r="C70" s="9" t="s">
        <v>140</v>
      </c>
    </row>
    <row r="71" spans="1:3" x14ac:dyDescent="0.2">
      <c r="A71" s="5" t="s">
        <v>143</v>
      </c>
      <c r="B71" s="5"/>
      <c r="C71" s="5" t="s">
        <v>142</v>
      </c>
    </row>
    <row r="72" spans="1:3" s="10" customFormat="1" x14ac:dyDescent="0.2">
      <c r="A72" s="5" t="s">
        <v>145</v>
      </c>
      <c r="B72" s="5"/>
      <c r="C72" s="5" t="s">
        <v>144</v>
      </c>
    </row>
    <row r="73" spans="1:3" s="10" customFormat="1" x14ac:dyDescent="0.2">
      <c r="A73" s="5" t="s">
        <v>147</v>
      </c>
      <c r="B73" s="5"/>
      <c r="C73" s="5" t="s">
        <v>146</v>
      </c>
    </row>
    <row r="74" spans="1:3" x14ac:dyDescent="0.2">
      <c r="A74" s="5" t="s">
        <v>149</v>
      </c>
      <c r="B74" s="5"/>
      <c r="C74" s="11" t="s">
        <v>148</v>
      </c>
    </row>
    <row r="75" spans="1:3" x14ac:dyDescent="0.2">
      <c r="A75" s="3"/>
      <c r="B75" s="5"/>
      <c r="C75" s="11" t="s">
        <v>239</v>
      </c>
    </row>
    <row r="76" spans="1:3" x14ac:dyDescent="0.2">
      <c r="A76" s="3"/>
      <c r="B76" s="5"/>
      <c r="C76" s="5" t="s">
        <v>150</v>
      </c>
    </row>
    <row r="77" spans="1:3" x14ac:dyDescent="0.2">
      <c r="A77" s="3"/>
      <c r="B77" s="5"/>
      <c r="C77" s="5" t="s">
        <v>151</v>
      </c>
    </row>
    <row r="78" spans="1:3" x14ac:dyDescent="0.2">
      <c r="A78" s="3"/>
      <c r="B78" s="5"/>
      <c r="C78" s="5" t="s">
        <v>152</v>
      </c>
    </row>
    <row r="79" spans="1:3" x14ac:dyDescent="0.2">
      <c r="A79" s="3"/>
      <c r="B79" s="5"/>
      <c r="C79" s="5" t="s">
        <v>153</v>
      </c>
    </row>
    <row r="80" spans="1:3" x14ac:dyDescent="0.2">
      <c r="A80" s="3"/>
      <c r="B80" s="5"/>
      <c r="C80" s="5" t="s">
        <v>154</v>
      </c>
    </row>
    <row r="81" spans="1:3" x14ac:dyDescent="0.2">
      <c r="A81" s="3"/>
      <c r="B81" s="5"/>
      <c r="C81" s="5" t="s">
        <v>155</v>
      </c>
    </row>
    <row r="82" spans="1:3" x14ac:dyDescent="0.2">
      <c r="A82" s="3"/>
      <c r="B82" s="5"/>
      <c r="C82" s="5" t="s">
        <v>156</v>
      </c>
    </row>
    <row r="83" spans="1:3" x14ac:dyDescent="0.2">
      <c r="A83" s="3"/>
      <c r="B83" s="5"/>
      <c r="C83" s="5" t="s">
        <v>157</v>
      </c>
    </row>
    <row r="84" spans="1:3" x14ac:dyDescent="0.2">
      <c r="A84" s="3"/>
      <c r="B84" s="5"/>
      <c r="C84" s="12" t="s">
        <v>158</v>
      </c>
    </row>
    <row r="85" spans="1:3" x14ac:dyDescent="0.2">
      <c r="A85" s="3"/>
      <c r="B85" s="5"/>
      <c r="C85" s="5" t="s">
        <v>159</v>
      </c>
    </row>
    <row r="86" spans="1:3" x14ac:dyDescent="0.2">
      <c r="A86" s="3"/>
      <c r="B86" s="5"/>
      <c r="C86" s="5" t="s">
        <v>160</v>
      </c>
    </row>
    <row r="87" spans="1:3" x14ac:dyDescent="0.2">
      <c r="A87" s="3"/>
      <c r="B87" s="5"/>
      <c r="C87" s="5" t="s">
        <v>161</v>
      </c>
    </row>
    <row r="88" spans="1:3" x14ac:dyDescent="0.2">
      <c r="A88" s="3"/>
      <c r="B88" s="5"/>
      <c r="C88" s="5" t="s">
        <v>162</v>
      </c>
    </row>
    <row r="89" spans="1:3" x14ac:dyDescent="0.2">
      <c r="A89" s="3"/>
      <c r="B89" s="5"/>
      <c r="C89" s="5" t="s">
        <v>163</v>
      </c>
    </row>
    <row r="90" spans="1:3" x14ac:dyDescent="0.2">
      <c r="A90" s="3"/>
      <c r="B90" s="5"/>
      <c r="C90" s="5" t="s">
        <v>164</v>
      </c>
    </row>
    <row r="91" spans="1:3" x14ac:dyDescent="0.2">
      <c r="A91" s="3"/>
      <c r="B91" s="5"/>
      <c r="C91" s="5" t="s">
        <v>165</v>
      </c>
    </row>
    <row r="92" spans="1:3" x14ac:dyDescent="0.2">
      <c r="A92" s="3"/>
      <c r="B92" s="5"/>
      <c r="C92" s="5" t="s">
        <v>166</v>
      </c>
    </row>
    <row r="93" spans="1:3" x14ac:dyDescent="0.2">
      <c r="A93" s="3"/>
      <c r="B93" s="5"/>
      <c r="C93" s="5" t="s">
        <v>240</v>
      </c>
    </row>
    <row r="94" spans="1:3" x14ac:dyDescent="0.2">
      <c r="A94" s="3"/>
      <c r="B94" s="5"/>
      <c r="C94" s="5" t="s">
        <v>167</v>
      </c>
    </row>
    <row r="95" spans="1:3" x14ac:dyDescent="0.2">
      <c r="A95" s="3"/>
      <c r="B95" s="5"/>
      <c r="C95" s="5" t="s">
        <v>168</v>
      </c>
    </row>
    <row r="96" spans="1:3" x14ac:dyDescent="0.2">
      <c r="A96" s="3"/>
      <c r="B96" s="5"/>
      <c r="C96" s="5" t="s">
        <v>169</v>
      </c>
    </row>
    <row r="97" spans="1:3" x14ac:dyDescent="0.2">
      <c r="A97" s="3"/>
      <c r="B97" s="5"/>
      <c r="C97" s="5" t="s">
        <v>170</v>
      </c>
    </row>
    <row r="98" spans="1:3" x14ac:dyDescent="0.2">
      <c r="A98" s="3"/>
      <c r="B98" s="5"/>
      <c r="C98" s="13" t="s">
        <v>171</v>
      </c>
    </row>
    <row r="99" spans="1:3" x14ac:dyDescent="0.2">
      <c r="A99" s="3"/>
      <c r="B99" s="5"/>
      <c r="C99" s="5" t="s">
        <v>172</v>
      </c>
    </row>
    <row r="100" spans="1:3" x14ac:dyDescent="0.2">
      <c r="A100" s="3"/>
      <c r="B100" s="5"/>
      <c r="C100" s="5" t="s">
        <v>173</v>
      </c>
    </row>
    <row r="101" spans="1:3" x14ac:dyDescent="0.2">
      <c r="A101" s="3"/>
      <c r="B101" s="5"/>
      <c r="C101" s="5" t="s">
        <v>174</v>
      </c>
    </row>
    <row r="102" spans="1:3" x14ac:dyDescent="0.2">
      <c r="A102" s="3"/>
      <c r="B102" s="5"/>
      <c r="C102" s="13" t="s">
        <v>175</v>
      </c>
    </row>
    <row r="103" spans="1:3" x14ac:dyDescent="0.2">
      <c r="A103" s="3"/>
      <c r="B103" s="5"/>
      <c r="C103" s="5" t="s">
        <v>176</v>
      </c>
    </row>
    <row r="104" spans="1:3" x14ac:dyDescent="0.2">
      <c r="A104" s="3"/>
      <c r="B104" s="5"/>
      <c r="C104" s="5" t="s">
        <v>177</v>
      </c>
    </row>
    <row r="105" spans="1:3" x14ac:dyDescent="0.2">
      <c r="A105" s="3"/>
      <c r="B105" s="5"/>
      <c r="C105" s="5" t="s">
        <v>178</v>
      </c>
    </row>
    <row r="106" spans="1:3" x14ac:dyDescent="0.2">
      <c r="A106" s="3"/>
      <c r="B106" s="5"/>
      <c r="C106" s="5" t="s">
        <v>179</v>
      </c>
    </row>
    <row r="107" spans="1:3" x14ac:dyDescent="0.2">
      <c r="A107" s="3"/>
      <c r="B107" s="5"/>
      <c r="C107" s="5" t="s">
        <v>180</v>
      </c>
    </row>
    <row r="108" spans="1:3" x14ac:dyDescent="0.2">
      <c r="A108" s="3"/>
      <c r="B108" s="5"/>
      <c r="C108" s="5" t="s">
        <v>181</v>
      </c>
    </row>
    <row r="109" spans="1:3" x14ac:dyDescent="0.2">
      <c r="A109" s="3"/>
      <c r="B109" s="5"/>
      <c r="C109" s="5" t="s">
        <v>182</v>
      </c>
    </row>
    <row r="110" spans="1:3" x14ac:dyDescent="0.2">
      <c r="A110" s="3"/>
      <c r="B110" s="5"/>
      <c r="C110" s="5" t="s">
        <v>183</v>
      </c>
    </row>
    <row r="111" spans="1:3" x14ac:dyDescent="0.2">
      <c r="A111" s="3"/>
      <c r="B111" s="5"/>
      <c r="C111" s="5" t="s">
        <v>184</v>
      </c>
    </row>
    <row r="112" spans="1:3" x14ac:dyDescent="0.2">
      <c r="A112" s="3"/>
      <c r="B112" s="5"/>
      <c r="C112" s="5" t="s">
        <v>185</v>
      </c>
    </row>
    <row r="113" spans="1:3" x14ac:dyDescent="0.2">
      <c r="A113" s="3"/>
      <c r="B113" s="5"/>
      <c r="C113" s="5" t="s">
        <v>186</v>
      </c>
    </row>
    <row r="114" spans="1:3" x14ac:dyDescent="0.2">
      <c r="A114" s="3"/>
      <c r="B114" s="5"/>
      <c r="C114" s="5" t="s">
        <v>187</v>
      </c>
    </row>
    <row r="115" spans="1:3" x14ac:dyDescent="0.2">
      <c r="A115" s="3"/>
      <c r="C115" s="5" t="s">
        <v>188</v>
      </c>
    </row>
    <row r="116" spans="1:3" x14ac:dyDescent="0.2">
      <c r="A116" s="3"/>
      <c r="C116" s="5" t="s">
        <v>189</v>
      </c>
    </row>
    <row r="117" spans="1:3" x14ac:dyDescent="0.2">
      <c r="C117" s="5" t="s">
        <v>190</v>
      </c>
    </row>
    <row r="118" spans="1:3" x14ac:dyDescent="0.2">
      <c r="C118" s="5" t="s">
        <v>191</v>
      </c>
    </row>
    <row r="119" spans="1:3" x14ac:dyDescent="0.2">
      <c r="C119" s="15">
        <f>COUNTA(C3:C118)</f>
        <v>116</v>
      </c>
    </row>
    <row r="120" spans="1:3" x14ac:dyDescent="0.2">
      <c r="C120" s="16" t="s">
        <v>241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J35"/>
  <sheetViews>
    <sheetView workbookViewId="0">
      <selection activeCell="A10" sqref="A10"/>
    </sheetView>
  </sheetViews>
  <sheetFormatPr defaultColWidth="11.42578125" defaultRowHeight="12.75" x14ac:dyDescent="0.2"/>
  <cols>
    <col min="1" max="4" width="11.42578125" style="18" customWidth="1"/>
    <col min="5" max="5" width="30.28515625" style="18" bestFit="1" customWidth="1"/>
    <col min="6" max="16384" width="11.42578125" style="18"/>
  </cols>
  <sheetData>
    <row r="1" spans="1:9" ht="21" x14ac:dyDescent="0.35">
      <c r="A1" s="121" t="s">
        <v>201</v>
      </c>
      <c r="B1" s="121"/>
      <c r="C1" s="121"/>
      <c r="D1" s="121"/>
      <c r="E1" s="121"/>
      <c r="F1" s="121"/>
      <c r="G1" s="121"/>
      <c r="H1" s="121"/>
      <c r="I1" s="121"/>
    </row>
    <row r="2" spans="1:9" ht="18.75" x14ac:dyDescent="0.3">
      <c r="A2" s="122" t="s">
        <v>202</v>
      </c>
      <c r="B2" s="122"/>
      <c r="C2" s="122"/>
      <c r="D2" s="122"/>
      <c r="E2" s="122"/>
      <c r="F2" s="122"/>
      <c r="G2" s="122"/>
      <c r="H2" s="122"/>
      <c r="I2" s="122"/>
    </row>
    <row r="3" spans="1:9" ht="1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" x14ac:dyDescent="0.25">
      <c r="A4" s="20" t="s">
        <v>203</v>
      </c>
      <c r="B4" s="123" t="s">
        <v>59</v>
      </c>
      <c r="C4" s="124"/>
      <c r="D4" s="19"/>
      <c r="E4" s="20" t="s">
        <v>204</v>
      </c>
      <c r="F4" s="125" t="s">
        <v>205</v>
      </c>
      <c r="G4" s="126"/>
      <c r="H4" s="126"/>
      <c r="I4" s="127"/>
    </row>
    <row r="5" spans="1:9" ht="15" x14ac:dyDescent="0.25">
      <c r="A5" s="20"/>
      <c r="B5" s="21"/>
      <c r="C5" s="21"/>
      <c r="D5" s="19"/>
      <c r="E5" s="20"/>
      <c r="F5" s="21"/>
      <c r="G5" s="21"/>
      <c r="H5" s="21"/>
      <c r="I5" s="21"/>
    </row>
    <row r="6" spans="1:9" ht="15" x14ac:dyDescent="0.25">
      <c r="A6" s="20" t="s">
        <v>206</v>
      </c>
      <c r="B6" s="21"/>
      <c r="C6" s="21"/>
      <c r="D6" s="21"/>
      <c r="E6" s="19"/>
      <c r="F6" s="21"/>
      <c r="G6" s="21"/>
      <c r="H6" s="21"/>
      <c r="I6" s="21"/>
    </row>
    <row r="7" spans="1:9" ht="15" x14ac:dyDescent="0.25">
      <c r="A7" s="19"/>
      <c r="B7" s="19"/>
      <c r="C7" s="19"/>
      <c r="D7" s="19"/>
      <c r="E7" s="19"/>
      <c r="F7" s="19"/>
      <c r="G7" s="19"/>
      <c r="H7" s="19"/>
      <c r="I7" s="19"/>
    </row>
    <row r="8" spans="1:9" ht="15" x14ac:dyDescent="0.25">
      <c r="A8" s="21"/>
      <c r="B8" s="21"/>
      <c r="C8" s="21"/>
      <c r="D8" s="21"/>
      <c r="E8" s="128" t="s">
        <v>207</v>
      </c>
      <c r="F8" s="21"/>
      <c r="G8" s="128" t="s">
        <v>208</v>
      </c>
      <c r="H8" s="21"/>
      <c r="I8" s="128" t="s">
        <v>209</v>
      </c>
    </row>
    <row r="9" spans="1:9" ht="15.75" thickBot="1" x14ac:dyDescent="0.3">
      <c r="A9" s="22" t="s">
        <v>237</v>
      </c>
      <c r="B9" s="22"/>
      <c r="C9" s="23"/>
      <c r="D9" s="23"/>
      <c r="E9" s="129"/>
      <c r="F9" s="24"/>
      <c r="G9" s="130"/>
      <c r="H9" s="24"/>
      <c r="I9" s="130"/>
    </row>
    <row r="10" spans="1:9" ht="15" x14ac:dyDescent="0.25">
      <c r="A10" s="25" t="s">
        <v>210</v>
      </c>
      <c r="B10" s="25"/>
      <c r="C10" s="25"/>
      <c r="D10" s="25"/>
      <c r="E10" s="26">
        <v>3350000</v>
      </c>
      <c r="F10" s="27"/>
      <c r="G10" s="28"/>
      <c r="H10" s="29"/>
      <c r="I10" s="28"/>
    </row>
    <row r="11" spans="1:9" ht="15" x14ac:dyDescent="0.25">
      <c r="A11" s="25" t="s">
        <v>211</v>
      </c>
      <c r="B11" s="25"/>
      <c r="C11" s="25"/>
      <c r="D11" s="25"/>
      <c r="E11" s="30">
        <v>767000</v>
      </c>
      <c r="F11" s="27"/>
      <c r="G11" s="31"/>
      <c r="H11" s="29"/>
      <c r="I11" s="31"/>
    </row>
    <row r="12" spans="1:9" ht="15" x14ac:dyDescent="0.25">
      <c r="A12" s="25" t="s">
        <v>212</v>
      </c>
      <c r="B12" s="25"/>
      <c r="C12" s="25"/>
      <c r="D12" s="25"/>
      <c r="E12" s="30">
        <v>22929000</v>
      </c>
      <c r="F12" s="27"/>
      <c r="G12" s="31"/>
      <c r="H12" s="29"/>
      <c r="I12" s="31"/>
    </row>
    <row r="13" spans="1:9" ht="15" x14ac:dyDescent="0.25">
      <c r="A13" s="25" t="s">
        <v>213</v>
      </c>
      <c r="B13" s="25"/>
      <c r="C13" s="25"/>
      <c r="D13" s="25"/>
      <c r="E13" s="30">
        <v>7174000</v>
      </c>
      <c r="F13" s="27"/>
      <c r="G13" s="31"/>
      <c r="H13" s="29"/>
      <c r="I13" s="31"/>
    </row>
    <row r="14" spans="1:9" ht="15" x14ac:dyDescent="0.25">
      <c r="A14" s="25" t="s">
        <v>214</v>
      </c>
      <c r="B14" s="25"/>
      <c r="C14" s="25"/>
      <c r="D14" s="25"/>
      <c r="E14" s="30">
        <v>3514000</v>
      </c>
      <c r="F14" s="27"/>
      <c r="G14" s="31"/>
      <c r="H14" s="29"/>
      <c r="I14" s="31"/>
    </row>
    <row r="15" spans="1:9" ht="15" x14ac:dyDescent="0.25">
      <c r="A15" s="25" t="s">
        <v>215</v>
      </c>
      <c r="B15" s="25"/>
      <c r="C15" s="25"/>
      <c r="D15" s="25"/>
      <c r="E15" s="30">
        <v>490000</v>
      </c>
      <c r="F15" s="27"/>
      <c r="G15" s="31"/>
      <c r="H15" s="29"/>
      <c r="I15" s="31"/>
    </row>
    <row r="16" spans="1:9" ht="15" x14ac:dyDescent="0.25">
      <c r="A16" s="25" t="s">
        <v>216</v>
      </c>
      <c r="B16" s="25"/>
      <c r="C16" s="25"/>
      <c r="D16" s="25"/>
      <c r="E16" s="30">
        <v>24907000</v>
      </c>
      <c r="F16" s="27"/>
      <c r="G16" s="31"/>
      <c r="H16" s="29"/>
      <c r="I16" s="31"/>
    </row>
    <row r="17" spans="1:10" ht="15" x14ac:dyDescent="0.25">
      <c r="A17" s="27" t="s">
        <v>218</v>
      </c>
      <c r="B17" s="25"/>
      <c r="C17" s="25"/>
      <c r="D17" s="25"/>
      <c r="E17" s="32">
        <v>698000</v>
      </c>
      <c r="F17" s="27"/>
      <c r="G17" s="31"/>
      <c r="H17" s="29"/>
      <c r="I17" s="31"/>
    </row>
    <row r="18" spans="1:10" ht="15" x14ac:dyDescent="0.25">
      <c r="A18" s="27" t="s">
        <v>219</v>
      </c>
      <c r="B18" s="25"/>
      <c r="C18" s="25"/>
      <c r="D18" s="25"/>
      <c r="E18" s="25">
        <v>0</v>
      </c>
      <c r="F18" s="27"/>
      <c r="G18" s="31"/>
      <c r="H18" s="29"/>
      <c r="I18" s="31"/>
    </row>
    <row r="19" spans="1:10" ht="15" x14ac:dyDescent="0.25">
      <c r="A19" s="33" t="s">
        <v>220</v>
      </c>
      <c r="B19" s="19"/>
      <c r="C19" s="19"/>
      <c r="D19" s="19"/>
      <c r="E19" s="34">
        <v>0</v>
      </c>
      <c r="F19" s="19"/>
      <c r="G19" s="35" t="s">
        <v>221</v>
      </c>
      <c r="H19" s="36"/>
      <c r="I19" s="31"/>
    </row>
    <row r="20" spans="1:10" ht="15" x14ac:dyDescent="0.25">
      <c r="A20" s="19" t="s">
        <v>222</v>
      </c>
      <c r="B20" s="19"/>
      <c r="C20" s="19"/>
      <c r="D20" s="19"/>
      <c r="E20" s="37">
        <v>56741000</v>
      </c>
      <c r="F20" s="19"/>
      <c r="G20" s="35" t="s">
        <v>221</v>
      </c>
      <c r="H20" s="36"/>
      <c r="I20" s="31"/>
    </row>
    <row r="21" spans="1:10" ht="15" x14ac:dyDescent="0.25">
      <c r="A21" s="33" t="s">
        <v>223</v>
      </c>
      <c r="B21" s="19"/>
      <c r="C21" s="19"/>
      <c r="D21" s="19"/>
      <c r="E21" s="37">
        <v>5254000</v>
      </c>
      <c r="F21" s="19"/>
      <c r="G21" s="35" t="s">
        <v>221</v>
      </c>
      <c r="H21" s="36"/>
      <c r="I21" s="31"/>
    </row>
    <row r="22" spans="1:10" ht="15" x14ac:dyDescent="0.25">
      <c r="A22" s="19" t="s">
        <v>224</v>
      </c>
      <c r="B22" s="19"/>
      <c r="C22" s="19"/>
      <c r="D22" s="19"/>
      <c r="E22" s="37">
        <v>3792000</v>
      </c>
      <c r="F22" s="19"/>
      <c r="G22" s="35" t="s">
        <v>221</v>
      </c>
      <c r="H22" s="36"/>
      <c r="I22" s="31"/>
    </row>
    <row r="23" spans="1:10" ht="15" x14ac:dyDescent="0.25">
      <c r="A23" s="19" t="s">
        <v>225</v>
      </c>
      <c r="B23" s="19"/>
      <c r="C23" s="19"/>
      <c r="D23" s="19"/>
      <c r="E23" s="37">
        <v>26695000</v>
      </c>
      <c r="F23" s="19"/>
      <c r="G23" s="35" t="s">
        <v>221</v>
      </c>
      <c r="H23" s="36"/>
      <c r="I23" s="31"/>
    </row>
    <row r="24" spans="1:10" ht="15" x14ac:dyDescent="0.25">
      <c r="A24" s="19" t="s">
        <v>226</v>
      </c>
      <c r="B24" s="19"/>
      <c r="C24" s="19"/>
      <c r="D24" s="19"/>
      <c r="E24" s="37">
        <v>20037000</v>
      </c>
      <c r="F24" s="19"/>
      <c r="G24" s="35" t="s">
        <v>221</v>
      </c>
      <c r="H24" s="36"/>
      <c r="I24" s="31"/>
    </row>
    <row r="25" spans="1:10" ht="15" x14ac:dyDescent="0.25">
      <c r="A25" s="19" t="s">
        <v>227</v>
      </c>
      <c r="B25" s="19"/>
      <c r="C25" s="19"/>
      <c r="D25" s="19"/>
      <c r="E25" s="37">
        <v>13378000</v>
      </c>
      <c r="F25" s="19"/>
      <c r="G25" s="35" t="s">
        <v>221</v>
      </c>
      <c r="H25" s="36"/>
      <c r="I25" s="31"/>
    </row>
    <row r="26" spans="1:10" ht="15" x14ac:dyDescent="0.25">
      <c r="A26" s="19" t="s">
        <v>228</v>
      </c>
      <c r="B26" s="19"/>
      <c r="C26" s="19"/>
      <c r="D26" s="19"/>
      <c r="E26" s="37">
        <v>69223000</v>
      </c>
      <c r="F26" s="19"/>
      <c r="G26" s="35" t="s">
        <v>221</v>
      </c>
      <c r="H26" s="36"/>
      <c r="I26" s="31"/>
    </row>
    <row r="27" spans="1:10" ht="15" x14ac:dyDescent="0.25">
      <c r="A27" s="19" t="s">
        <v>229</v>
      </c>
      <c r="B27" s="19"/>
      <c r="C27" s="19"/>
      <c r="D27" s="19"/>
      <c r="E27" s="37">
        <v>64273000</v>
      </c>
      <c r="F27" s="19"/>
      <c r="G27" s="35" t="s">
        <v>221</v>
      </c>
      <c r="H27" s="36"/>
      <c r="I27" s="31"/>
    </row>
    <row r="28" spans="1:10" ht="15" x14ac:dyDescent="0.25">
      <c r="A28" s="19" t="s">
        <v>230</v>
      </c>
      <c r="B28" s="19"/>
      <c r="C28" s="19"/>
      <c r="D28" s="19"/>
      <c r="E28" s="37">
        <v>9332000</v>
      </c>
      <c r="F28" s="19"/>
      <c r="G28" s="35" t="s">
        <v>221</v>
      </c>
      <c r="H28" s="36"/>
      <c r="I28" s="31"/>
    </row>
    <row r="29" spans="1:10" ht="15" x14ac:dyDescent="0.25">
      <c r="A29" s="19" t="s">
        <v>231</v>
      </c>
      <c r="B29" s="19"/>
      <c r="C29" s="19"/>
      <c r="D29" s="19"/>
      <c r="E29" s="37">
        <v>15290000</v>
      </c>
      <c r="F29" s="19"/>
      <c r="G29" s="35" t="s">
        <v>221</v>
      </c>
      <c r="H29" s="36"/>
      <c r="I29" s="31"/>
    </row>
    <row r="30" spans="1:10" ht="15" x14ac:dyDescent="0.25">
      <c r="A30" s="25" t="s">
        <v>217</v>
      </c>
      <c r="B30" s="25"/>
      <c r="C30" s="25"/>
      <c r="D30" s="25"/>
      <c r="E30" s="30">
        <v>49183000</v>
      </c>
      <c r="F30" s="27"/>
      <c r="G30" s="31"/>
      <c r="H30" s="29"/>
      <c r="I30" s="31"/>
    </row>
    <row r="31" spans="1:10" ht="15" x14ac:dyDescent="0.25">
      <c r="A31" s="19"/>
      <c r="B31" s="19"/>
      <c r="C31" s="19"/>
      <c r="D31" s="19"/>
      <c r="E31" s="19"/>
      <c r="F31" s="19"/>
      <c r="G31" s="19"/>
      <c r="H31" s="19"/>
      <c r="I31" s="19"/>
    </row>
    <row r="32" spans="1:10" ht="15" x14ac:dyDescent="0.25">
      <c r="A32" s="33" t="s">
        <v>232</v>
      </c>
      <c r="B32" s="19"/>
      <c r="C32" s="19"/>
      <c r="D32" s="19"/>
      <c r="E32" s="19"/>
      <c r="F32" s="19"/>
      <c r="G32" s="19"/>
      <c r="H32" s="19"/>
      <c r="I32" s="19"/>
    </row>
    <row r="33" spans="1:9" ht="15" x14ac:dyDescent="0.25">
      <c r="A33" s="33" t="s">
        <v>233</v>
      </c>
      <c r="B33" s="19"/>
      <c r="C33" s="19"/>
      <c r="D33" s="19"/>
      <c r="E33" s="19"/>
      <c r="F33" s="19"/>
      <c r="G33" s="19"/>
      <c r="H33" s="19"/>
      <c r="I33" s="19"/>
    </row>
    <row r="34" spans="1:9" ht="15" x14ac:dyDescent="0.25">
      <c r="A34" s="33" t="s">
        <v>234</v>
      </c>
      <c r="B34" s="19"/>
      <c r="C34" s="19"/>
      <c r="D34" s="19"/>
      <c r="E34" s="19"/>
      <c r="F34" s="19"/>
      <c r="G34" s="19"/>
      <c r="H34" s="19"/>
      <c r="I34" s="19"/>
    </row>
    <row r="35" spans="1:9" ht="15" x14ac:dyDescent="0.25">
      <c r="A35" s="19"/>
      <c r="B35" s="19" t="s">
        <v>235</v>
      </c>
      <c r="C35" s="19"/>
      <c r="D35" s="19"/>
      <c r="E35" s="19"/>
      <c r="F35" s="19"/>
      <c r="G35" s="19"/>
      <c r="H35" s="19"/>
      <c r="I35" s="19"/>
    </row>
  </sheetData>
  <mergeCells count="7">
    <mergeCell ref="A1:I1"/>
    <mergeCell ref="A2:I2"/>
    <mergeCell ref="B4:C4"/>
    <mergeCell ref="F4:I4"/>
    <mergeCell ref="E8:E9"/>
    <mergeCell ref="G8:G9"/>
    <mergeCell ref="I8:I9"/>
  </mergeCells>
  <dataValidations count="2">
    <dataValidation type="whole" operator="greaterThanOrEqual" allowBlank="1" showInputMessage="1" showErrorMessage="1" error="Use whole numbers equal to or more than zero." sqref="I10:I16 I17:I30">
      <formula1>0</formula1>
    </dataValidation>
    <dataValidation type="whole" operator="lessThanOrEqual" allowBlank="1" showInputMessage="1" showErrorMessage="1" error="Use whole numbers equal to or less than zero." sqref="G10:G16 G17:G18 G30">
      <formula1>0</formula1>
    </dataValidation>
  </dataValidations>
  <pageMargins left="0.7" right="0.7" top="0.75" bottom="0.75" header="0.3" footer="0.3"/>
  <pageSetup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28575</xdr:rowOff>
                  </from>
                  <to>
                    <xdr:col>4</xdr:col>
                    <xdr:colOff>485775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A4"/>
  <sheetViews>
    <sheetView workbookViewId="0">
      <selection activeCell="A3" sqref="A3"/>
    </sheetView>
  </sheetViews>
  <sheetFormatPr defaultColWidth="11.42578125" defaultRowHeight="12.75" x14ac:dyDescent="0.2"/>
  <cols>
    <col min="1" max="16384" width="11.42578125" style="18"/>
  </cols>
  <sheetData>
    <row r="2" spans="1:1" x14ac:dyDescent="0.2">
      <c r="A2" s="17" t="s">
        <v>198</v>
      </c>
    </row>
    <row r="3" spans="1:1" x14ac:dyDescent="0.2">
      <c r="A3" s="17" t="s">
        <v>199</v>
      </c>
    </row>
    <row r="4" spans="1:1" x14ac:dyDescent="0.2">
      <c r="A4" s="17" t="s">
        <v>200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Instructions</vt:lpstr>
      <vt:lpstr>Planned Expenditures</vt:lpstr>
      <vt:lpstr>Districts-Colleges</vt:lpstr>
      <vt:lpstr>Cat Flex List</vt:lpstr>
      <vt:lpstr>Yes-No</vt:lpstr>
      <vt:lpstr>CCC_Flexibility_Categorical_Programs</vt:lpstr>
      <vt:lpstr>colleges</vt:lpstr>
      <vt:lpstr>creditnoncredit</vt:lpstr>
      <vt:lpstr>districts</vt:lpstr>
      <vt:lpstr>Instructions!Print_Area</vt:lpstr>
      <vt:lpstr>'Planned Expenditures'!Print_Area</vt:lpstr>
      <vt:lpstr>Select_Credit_or_NonCredit</vt:lpstr>
      <vt:lpstr>YesNo</vt:lpstr>
    </vt:vector>
  </TitlesOfParts>
  <Company>House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Servin</dc:creator>
  <cp:lastModifiedBy>Tom To</cp:lastModifiedBy>
  <cp:lastPrinted>2017-01-25T09:41:03Z</cp:lastPrinted>
  <dcterms:created xsi:type="dcterms:W3CDTF">2006-01-10T19:40:34Z</dcterms:created>
  <dcterms:modified xsi:type="dcterms:W3CDTF">2017-02-22T21:05:57Z</dcterms:modified>
</cp:coreProperties>
</file>